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<sst xmlns="http://schemas.openxmlformats.org/spreadsheetml/2006/main" count="916" uniqueCount="746">
  <si>
    <t>SUM SALG ANSIKT</t>
  </si>
  <si>
    <t>Solprodukter</t>
  </si>
  <si>
    <t>Wake-up Shower Gel</t>
  </si>
  <si>
    <t>Anti-Fatigue Serum for eyes</t>
  </si>
  <si>
    <t>Totalsum ansiktsprodukter inkl. Menn</t>
  </si>
  <si>
    <t>150 ml</t>
  </si>
  <si>
    <t>Cleansing Gel</t>
  </si>
  <si>
    <t>After-Shave Balm</t>
  </si>
  <si>
    <t>Regenerating Cream</t>
  </si>
  <si>
    <t>Shaving Gel</t>
  </si>
  <si>
    <t>ORDRE:______  PLUKKET: _________  PAKKET: ________</t>
  </si>
  <si>
    <t>SALGSFORPAKNING:</t>
  </si>
  <si>
    <t>P = prøver</t>
  </si>
  <si>
    <t>Aquatic Essence</t>
  </si>
  <si>
    <t>Varenr.</t>
  </si>
  <si>
    <t>Pris</t>
  </si>
  <si>
    <t>Sum</t>
  </si>
  <si>
    <t>P</t>
  </si>
  <si>
    <t>Fuktighetsbehandling</t>
  </si>
  <si>
    <t>VT 5250</t>
  </si>
  <si>
    <t>VT 5350</t>
  </si>
  <si>
    <t>Reviving Marine Mist</t>
  </si>
  <si>
    <t>VT 5160</t>
  </si>
  <si>
    <t>ANSIKT</t>
  </si>
  <si>
    <t>Menn</t>
  </si>
  <si>
    <t>LEVERT DATO: ___________</t>
  </si>
  <si>
    <t>BESTILT DATO: ___________</t>
  </si>
  <si>
    <t>KUNDENUMMER: __________</t>
  </si>
  <si>
    <t>ADRESSE: ______________________</t>
  </si>
  <si>
    <t>After Sun</t>
  </si>
  <si>
    <t>KUNDE: _________________________</t>
  </si>
  <si>
    <t>Thalgoskin Mineral Powder</t>
  </si>
  <si>
    <t>900g</t>
  </si>
  <si>
    <t>KT 5250</t>
  </si>
  <si>
    <t>SUM SALONG ANSIKT</t>
  </si>
  <si>
    <t>Størrelse</t>
  </si>
  <si>
    <t>200 ml</t>
  </si>
  <si>
    <t>Intensive Hydrating Cream</t>
  </si>
  <si>
    <t>VT 5210</t>
  </si>
  <si>
    <t>KT 5210</t>
  </si>
  <si>
    <t>SALONGFORPAKNING:</t>
  </si>
  <si>
    <t>6 beh</t>
  </si>
  <si>
    <t>VT 5100</t>
  </si>
  <si>
    <t>VT 5150</t>
  </si>
  <si>
    <t>Før soling</t>
  </si>
  <si>
    <t>Bronzing Activator</t>
  </si>
  <si>
    <t>Ansikt</t>
  </si>
  <si>
    <t>SPF 50 Age Defence Sun Screen Cream</t>
  </si>
  <si>
    <t>SPF 30 Age Defence Sun Cream</t>
  </si>
  <si>
    <t>SPF 15 Age Defence Sun Fluid</t>
  </si>
  <si>
    <t>Kropp</t>
  </si>
  <si>
    <t>SPF 30 Age Defence Sun Lotion</t>
  </si>
  <si>
    <t>SPF 15 Age Defence Sun Lotion</t>
  </si>
  <si>
    <t>SPF 6 Satin Tanning Oil</t>
  </si>
  <si>
    <t>Sun Repair Cream Mask</t>
  </si>
  <si>
    <t>Hydra Soothing Lotion</t>
  </si>
  <si>
    <t>Selvbruning</t>
  </si>
  <si>
    <t>Self Tanning Cream</t>
  </si>
  <si>
    <t xml:space="preserve">Resurfacing Cream </t>
  </si>
  <si>
    <t>Hyaluronic Cream</t>
  </si>
  <si>
    <t>Marine Hyaluronic Programme</t>
  </si>
  <si>
    <t>Silicium Cream</t>
  </si>
  <si>
    <t>Marine Silicium Programme</t>
  </si>
  <si>
    <t>Hyaluronic Filler</t>
  </si>
  <si>
    <t>Hyaluronic Mask</t>
  </si>
  <si>
    <t xml:space="preserve">Anti-Age </t>
  </si>
  <si>
    <t>30 ml</t>
  </si>
  <si>
    <t>75 ml</t>
  </si>
  <si>
    <t>12x2 stk</t>
  </si>
  <si>
    <t>Hyluronic Eye Patch</t>
  </si>
  <si>
    <t>50 ml</t>
  </si>
  <si>
    <t>Hyaluronic Eye Patch</t>
  </si>
  <si>
    <t>8x2</t>
  </si>
  <si>
    <t>KROPP/SPA</t>
  </si>
  <si>
    <t>Varenr.</t>
  </si>
  <si>
    <t>Pris</t>
  </si>
  <si>
    <t>Sum</t>
  </si>
  <si>
    <t>Aromatisk behandling</t>
  </si>
  <si>
    <t>Rensende produkter</t>
  </si>
  <si>
    <t>Marine Shower Gel</t>
  </si>
  <si>
    <t>Marine Alge Cleansing Bar</t>
  </si>
  <si>
    <t>100 g</t>
  </si>
  <si>
    <t>Frigimince Spray</t>
  </si>
  <si>
    <t>Sweet and Savoury Body Scrub</t>
  </si>
  <si>
    <t>Precious Milk Bath</t>
  </si>
  <si>
    <t>270 g</t>
  </si>
  <si>
    <t>72 stk</t>
  </si>
  <si>
    <t>140 g</t>
  </si>
  <si>
    <t>100 ml</t>
  </si>
  <si>
    <t>Gel for Feather-light Legs</t>
  </si>
  <si>
    <t>Plasmalg Marine Gel</t>
  </si>
  <si>
    <t>Microniced Marine Algae</t>
  </si>
  <si>
    <t>10x40g</t>
  </si>
  <si>
    <t>Leveringstid 4 - 8 uker</t>
  </si>
  <si>
    <t>Hårvekstreduserende :</t>
  </si>
  <si>
    <t>6x5ml</t>
  </si>
  <si>
    <t>THALGO NUTRITION</t>
  </si>
  <si>
    <t>20pos.</t>
  </si>
  <si>
    <t>10x10</t>
  </si>
  <si>
    <t>20x10</t>
  </si>
  <si>
    <t>Nutrition til salong</t>
  </si>
  <si>
    <t>SALONGFORPAKNING:</t>
  </si>
  <si>
    <t xml:space="preserve">Micronized Marine Algae </t>
  </si>
  <si>
    <t>5 kg</t>
  </si>
  <si>
    <t>20 kg</t>
  </si>
  <si>
    <t>Marine Calsium Algea</t>
  </si>
  <si>
    <t>25 kg</t>
  </si>
  <si>
    <t>KT 3910</t>
  </si>
  <si>
    <t>3 kg</t>
  </si>
  <si>
    <t>Kroppsomslag</t>
  </si>
  <si>
    <t>Natural Marine Mud</t>
  </si>
  <si>
    <t>15 kg</t>
  </si>
  <si>
    <t>12x400g</t>
  </si>
  <si>
    <t>Marine Salt Preparation</t>
  </si>
  <si>
    <t>12x225g</t>
  </si>
  <si>
    <t>Frigi-Thalgo Refining Lotion</t>
  </si>
  <si>
    <t>Neutral Masage Oil</t>
  </si>
  <si>
    <t>Aquatic Scrub</t>
  </si>
  <si>
    <t>Qi-Balm</t>
  </si>
  <si>
    <t>1 kg</t>
  </si>
  <si>
    <t>150 ml</t>
  </si>
  <si>
    <t>140 gr</t>
  </si>
  <si>
    <t>Tuiponos-Sand Pouches</t>
  </si>
  <si>
    <t>12x5ml</t>
  </si>
  <si>
    <t>SUM SALONG KROPP</t>
  </si>
  <si>
    <t>UTSTYR / MATERIELL</t>
  </si>
  <si>
    <t>1 stk</t>
  </si>
  <si>
    <t>Varmemadrass, 1 fase</t>
  </si>
  <si>
    <t>Hot - Cab varmeskap</t>
  </si>
  <si>
    <t>AT 3500</t>
  </si>
  <si>
    <t>50 stk</t>
  </si>
  <si>
    <t>Tøy :</t>
  </si>
  <si>
    <t>50x100</t>
  </si>
  <si>
    <t>Hodebånd, engangs</t>
  </si>
  <si>
    <t>Pareo</t>
  </si>
  <si>
    <t>90x117</t>
  </si>
  <si>
    <t>BT 11008</t>
  </si>
  <si>
    <t>Kluter / Oshiboris, sett med 6 stk</t>
  </si>
  <si>
    <t>30x50</t>
  </si>
  <si>
    <t>50x70</t>
  </si>
  <si>
    <t>Engangstruser</t>
  </si>
  <si>
    <t>Engangstruser - HERRE</t>
  </si>
  <si>
    <t>100 STK</t>
  </si>
  <si>
    <t>MAI200019</t>
  </si>
  <si>
    <t>100 stk</t>
  </si>
  <si>
    <t>Materiell til ansiktsbehandlinger :</t>
  </si>
  <si>
    <t>2 stk</t>
  </si>
  <si>
    <t>Sett med 2 myke rensebørster</t>
  </si>
  <si>
    <t>Liten fleksibel bolle med 2 skjeer</t>
  </si>
  <si>
    <t>BT 11040</t>
  </si>
  <si>
    <t>Gass til Silicium Super Lift behandling</t>
  </si>
  <si>
    <t>4 m</t>
  </si>
  <si>
    <t>BT 11007</t>
  </si>
  <si>
    <t>Materiell til kroppsbehandlinger :</t>
  </si>
  <si>
    <t>Plastlaken til kroppsomslag</t>
  </si>
  <si>
    <t>BT 11041</t>
  </si>
  <si>
    <t>12 stk</t>
  </si>
  <si>
    <t>BT 3508</t>
  </si>
  <si>
    <t>Materiell til iPULSE 5.1 :</t>
  </si>
  <si>
    <t>Neutral Gel for BIM måling</t>
  </si>
  <si>
    <t>1 stk</t>
  </si>
  <si>
    <t>Pakke med 10 chip kort</t>
  </si>
  <si>
    <t>AT 0339</t>
  </si>
  <si>
    <t>Pad</t>
  </si>
  <si>
    <t>AT 0345</t>
  </si>
  <si>
    <t>AT 0334</t>
  </si>
  <si>
    <t>AT 0335</t>
  </si>
  <si>
    <t>Materiell til ThalgoSkin Expert :</t>
  </si>
  <si>
    <t>ThalgoSkin Mesolift, 2 satelitter</t>
  </si>
  <si>
    <t>AT 0308</t>
  </si>
  <si>
    <t>ThalgoSkin Blue Face Nozzles</t>
  </si>
  <si>
    <t>AT 0303</t>
  </si>
  <si>
    <t>ThalgoSkin small filter (etter 50 beh)</t>
  </si>
  <si>
    <t>ThalgoSkin large filter (etter 1 år)</t>
  </si>
  <si>
    <t>Thalgoblokk m/kundekort - ansikt</t>
  </si>
  <si>
    <t>FT 1010</t>
  </si>
  <si>
    <t>Thalgoblokk m/kundekort - kropp</t>
  </si>
  <si>
    <t>FT 3014</t>
  </si>
  <si>
    <t>Arbeidsklær</t>
  </si>
  <si>
    <t>Thalgo jakke</t>
  </si>
  <si>
    <t>36-38 T0</t>
  </si>
  <si>
    <t>38-40 T1</t>
  </si>
  <si>
    <t>40-42 T2</t>
  </si>
  <si>
    <t>42-44 T3</t>
  </si>
  <si>
    <t>44-46 T4</t>
  </si>
  <si>
    <t>46-48 T5</t>
  </si>
  <si>
    <t>Thalgo bukse</t>
  </si>
  <si>
    <t>Diverse materiell</t>
  </si>
  <si>
    <t xml:space="preserve">SUM </t>
  </si>
  <si>
    <t>Veil pris</t>
  </si>
  <si>
    <t>1 x 6 stk</t>
  </si>
  <si>
    <t>Silky Smooth Cream</t>
  </si>
  <si>
    <t>Silky Smooth  Body Wrap</t>
  </si>
  <si>
    <t>KT 12011</t>
  </si>
  <si>
    <t>Hydra Marine 24 H Cream</t>
  </si>
  <si>
    <t>Hydra Marine 24 H Gel Cream</t>
  </si>
  <si>
    <t>Hydra Marine Serum</t>
  </si>
  <si>
    <t>Absolute Hydra Marine Concentrate</t>
  </si>
  <si>
    <t>1,2x7</t>
  </si>
  <si>
    <t>Ultra Hydra Marine Mask</t>
  </si>
  <si>
    <t xml:space="preserve">Melt-in Scrub </t>
  </si>
  <si>
    <t>Flerbruksprodukter</t>
  </si>
  <si>
    <t>Oligo-Marine Massage Cream</t>
  </si>
  <si>
    <t>Flerbruksmaske</t>
  </si>
  <si>
    <t>Marine Infusion Mask</t>
  </si>
  <si>
    <t>35gx5ml</t>
  </si>
  <si>
    <t>Hydra-Marine 24H Gel-Cream</t>
  </si>
  <si>
    <t>Absolute Hydra-Marine Concentrate</t>
  </si>
  <si>
    <t>1,2mlx12</t>
  </si>
  <si>
    <t>Ultra Hydra-Marine Mask</t>
  </si>
  <si>
    <t xml:space="preserve">Mikrodermabrasjon </t>
  </si>
  <si>
    <t>KT 11011</t>
  </si>
  <si>
    <t>30 stk</t>
  </si>
  <si>
    <t>Anti-Regrowth Solution</t>
  </si>
  <si>
    <t>VT 13029</t>
  </si>
  <si>
    <t>Anti-Regrowth Solution Sensitive Areas</t>
  </si>
  <si>
    <t>Targets Ingrown Hairs</t>
  </si>
  <si>
    <t>Kroppssiluett / Væskebalanse</t>
  </si>
  <si>
    <t xml:space="preserve">Anti-cellulitte og oppstramming </t>
  </si>
  <si>
    <t>Stomach and waist Sculptor (quadri)</t>
  </si>
  <si>
    <t>High Performance Firming Cream</t>
  </si>
  <si>
    <t>Lagoon Water Bath Pepple, min 72 stk</t>
  </si>
  <si>
    <t>KT 13019</t>
  </si>
  <si>
    <t>KT 13018</t>
  </si>
  <si>
    <t>Body Shaping Correcting Ionisable Gel</t>
  </si>
  <si>
    <t>1 l</t>
  </si>
  <si>
    <t>5 l</t>
  </si>
  <si>
    <t>72x28gr</t>
  </si>
  <si>
    <t>Truser, engangs - DAME bikini</t>
  </si>
  <si>
    <t>MAI200010</t>
  </si>
  <si>
    <t>BT 11031</t>
  </si>
  <si>
    <t>Maskebørste ansikt</t>
  </si>
  <si>
    <t>SPA laken,vannfaste og  myke, 190x160</t>
  </si>
  <si>
    <t>Stor bolle med en spatel</t>
  </si>
  <si>
    <t>BT 11039</t>
  </si>
  <si>
    <t>Målekopp</t>
  </si>
  <si>
    <t>BT 11036</t>
  </si>
  <si>
    <t>Prodige des Ocèanes</t>
  </si>
  <si>
    <t>Marine Shower Gel, min 230 stk</t>
  </si>
  <si>
    <t>Remineralising Hair and Shower Gel, min 230 stk</t>
  </si>
  <si>
    <t>Marine Soap, min 250 stk</t>
  </si>
  <si>
    <t>20 gr</t>
  </si>
  <si>
    <t>Ibeauty tilbehørsprodukter :</t>
  </si>
  <si>
    <t>500 ml</t>
  </si>
  <si>
    <t>Peeling Solution</t>
  </si>
  <si>
    <t>250 ml</t>
  </si>
  <si>
    <t>I Pure</t>
  </si>
  <si>
    <t>I Hydrate</t>
  </si>
  <si>
    <t>I Plump</t>
  </si>
  <si>
    <t xml:space="preserve">Aromaceane Silhouette Concentrate </t>
  </si>
  <si>
    <t>Aromaceane Relaxing Concentrate</t>
  </si>
  <si>
    <t>P00032</t>
  </si>
  <si>
    <t>Room Fragrance</t>
  </si>
  <si>
    <t>KT 3809</t>
  </si>
  <si>
    <t>Ocea Sun</t>
  </si>
  <si>
    <t>Silicium Foundation</t>
  </si>
  <si>
    <t>Anti-Aging Foundation Opale</t>
  </si>
  <si>
    <t>Anti-Aging Foundation Naturel</t>
  </si>
  <si>
    <t>Anti-Aging Foundation Ambre</t>
  </si>
  <si>
    <t>Collagen Booster 5000</t>
  </si>
  <si>
    <t xml:space="preserve">L'Ocèane </t>
  </si>
  <si>
    <t>Collagen 5000</t>
  </si>
  <si>
    <t>10 flasker</t>
  </si>
  <si>
    <t xml:space="preserve">Neutral Massage Oil </t>
  </si>
  <si>
    <t>Body Shaping Correcting Ionisable Gel, til iPulse 5.1</t>
  </si>
  <si>
    <t>BT 14001</t>
  </si>
  <si>
    <t>BT 14002</t>
  </si>
  <si>
    <t>BT 14003</t>
  </si>
  <si>
    <t>BT 14004</t>
  </si>
  <si>
    <t>BT 14005</t>
  </si>
  <si>
    <t>BT 14006</t>
  </si>
  <si>
    <t>BT 14007</t>
  </si>
  <si>
    <t>BT 14008</t>
  </si>
  <si>
    <t>BT 14009</t>
  </si>
  <si>
    <t>BT 14010</t>
  </si>
  <si>
    <t>BT 14011</t>
  </si>
  <si>
    <t>BT 14012</t>
  </si>
  <si>
    <t>Antall</t>
  </si>
  <si>
    <t>Purity Marine(fet/uren hud)</t>
  </si>
  <si>
    <t>Perfect Matte Fluid</t>
  </si>
  <si>
    <t>VT 14031</t>
  </si>
  <si>
    <t>Intense Regulating Consentrate</t>
  </si>
  <si>
    <t>VT 14028</t>
  </si>
  <si>
    <t>Absolute Purifying Mask</t>
  </si>
  <si>
    <t>VT 14030</t>
  </si>
  <si>
    <t>Imperfection Corrector</t>
  </si>
  <si>
    <t>VT 14029</t>
  </si>
  <si>
    <t>Absolute Radiance Consentrate</t>
  </si>
  <si>
    <t>KT 14029</t>
  </si>
  <si>
    <t>1,2x12</t>
  </si>
  <si>
    <t>KT 14027</t>
  </si>
  <si>
    <t>KT 14028</t>
  </si>
  <si>
    <t>Radiance Marine(oxygen)</t>
  </si>
  <si>
    <t>Hydra Marine(fuktighet)</t>
  </si>
  <si>
    <t>KT 15005</t>
  </si>
  <si>
    <t>Absolute Radiance Mask</t>
  </si>
  <si>
    <t>KT 15001</t>
  </si>
  <si>
    <t>Thalgothermic elektrisk varmeteppe, 2 faser</t>
  </si>
  <si>
    <t>VT 15005</t>
  </si>
  <si>
    <t>Nutri-Soothing Cream</t>
  </si>
  <si>
    <t>VT 15006</t>
  </si>
  <si>
    <t>Nutri-Soothing Rich Cream</t>
  </si>
  <si>
    <t>VT 15007</t>
  </si>
  <si>
    <t>Multi-Soothing Consentrate</t>
  </si>
  <si>
    <t>7x1,2</t>
  </si>
  <si>
    <t>VT 15008</t>
  </si>
  <si>
    <t>Deeply Nourishing Mask</t>
  </si>
  <si>
    <t>VT 15009</t>
  </si>
  <si>
    <t>Tørr / Sensitiv hud</t>
  </si>
  <si>
    <t>KT 15006</t>
  </si>
  <si>
    <t>12x1,2</t>
  </si>
  <si>
    <t>KT 15008</t>
  </si>
  <si>
    <t>KT 15009</t>
  </si>
  <si>
    <t>24H Hydrating Body Milk</t>
  </si>
  <si>
    <t>VT 15001</t>
  </si>
  <si>
    <t>Deeply Nourishing Foot Cream</t>
  </si>
  <si>
    <t>VT 15003</t>
  </si>
  <si>
    <t>Deeply Nourishing Hand Cream</t>
  </si>
  <si>
    <t>VT 15004</t>
  </si>
  <si>
    <t>VT 15010</t>
  </si>
  <si>
    <t>SUM SALG KROPP OG NUTRITION</t>
  </si>
  <si>
    <t>VT 15011</t>
  </si>
  <si>
    <t>KT 15017</t>
  </si>
  <si>
    <t>VT 15030</t>
  </si>
  <si>
    <t>KT 15012</t>
  </si>
  <si>
    <t>KT 15011</t>
  </si>
  <si>
    <t>JT 15002</t>
  </si>
  <si>
    <t>KT 15018</t>
  </si>
  <si>
    <t xml:space="preserve">Fuktighetsprodukter </t>
  </si>
  <si>
    <t>KT 15016</t>
  </si>
  <si>
    <t>VT 15012</t>
  </si>
  <si>
    <t>JT 15004</t>
  </si>
  <si>
    <t>VT 15038</t>
  </si>
  <si>
    <t>Linen Collection</t>
  </si>
  <si>
    <t>Lyseblått hodehåndkle</t>
  </si>
  <si>
    <t>BT 15005</t>
  </si>
  <si>
    <t>Lyseblått badehåndkle</t>
  </si>
  <si>
    <t>Mørkeblått sengeteppe</t>
  </si>
  <si>
    <t>150x230</t>
  </si>
  <si>
    <t>BT 15007</t>
  </si>
  <si>
    <t>Mørkeblå badematte</t>
  </si>
  <si>
    <t>BT 15008</t>
  </si>
  <si>
    <t>str M og XL</t>
  </si>
  <si>
    <t>BT15001/02</t>
  </si>
  <si>
    <t>BT 15003/04</t>
  </si>
  <si>
    <t>Gentle Cleansing Milk</t>
  </si>
  <si>
    <t>VT 15049</t>
  </si>
  <si>
    <t>Beautifying Tonic Lotion</t>
  </si>
  <si>
    <t>VT 15048</t>
  </si>
  <si>
    <t>Micellar Cleansing Water</t>
  </si>
  <si>
    <t>VT 15047</t>
  </si>
  <si>
    <t>Cleansing Cream Foam</t>
  </si>
  <si>
    <t>VT 15050</t>
  </si>
  <si>
    <t>Foaming Micellar Cleansing Lotion</t>
  </si>
  <si>
    <t>VT 15046</t>
  </si>
  <si>
    <t>VT 15053</t>
  </si>
  <si>
    <t>Gentle Exfoliator</t>
  </si>
  <si>
    <t>VT 15051</t>
  </si>
  <si>
    <t>Refreshing Exfoliator</t>
  </si>
  <si>
    <t>VT 15052</t>
  </si>
  <si>
    <t>Express Make up-remover</t>
  </si>
  <si>
    <t>VT 15045</t>
  </si>
  <si>
    <t>Gentel Cleansing Milk</t>
  </si>
  <si>
    <t>KT 15043</t>
  </si>
  <si>
    <t>KT 15042</t>
  </si>
  <si>
    <t>KT 15041</t>
  </si>
  <si>
    <t>KT 15040</t>
  </si>
  <si>
    <t>Express Make up Remover</t>
  </si>
  <si>
    <t>KT 15039</t>
  </si>
  <si>
    <t>KT 15044</t>
  </si>
  <si>
    <t>KT 15045</t>
  </si>
  <si>
    <t>24 H Hydrating Body Milk, 230 stk</t>
  </si>
  <si>
    <t>VT 16005</t>
  </si>
  <si>
    <t>BT 15013</t>
  </si>
  <si>
    <t>Resurfacing Cream</t>
  </si>
  <si>
    <t xml:space="preserve">Èveil à La Mer - Renseprodukter </t>
  </si>
  <si>
    <t>Fuktspray/Energi</t>
  </si>
  <si>
    <t xml:space="preserve">Peeling </t>
  </si>
  <si>
    <t>Èveil à La Mer - Renseprodukter</t>
  </si>
  <si>
    <t>Peeling</t>
  </si>
  <si>
    <t>JT 15005</t>
  </si>
  <si>
    <t>VT 15013</t>
  </si>
  <si>
    <t>VT 15033</t>
  </si>
  <si>
    <t>VT 15037</t>
  </si>
  <si>
    <t>KT 15014</t>
  </si>
  <si>
    <t>KT 15013</t>
  </si>
  <si>
    <t>KT 15022</t>
  </si>
  <si>
    <t>I Smooth</t>
  </si>
  <si>
    <t>KT 15030</t>
  </si>
  <si>
    <t>KT 16003</t>
  </si>
  <si>
    <t>Deeply Nourishing Cream-Balm</t>
  </si>
  <si>
    <t>KT 16035</t>
  </si>
  <si>
    <t>JT 15006</t>
  </si>
  <si>
    <t>Gel for feather light legs</t>
  </si>
  <si>
    <t>VT 15021</t>
  </si>
  <si>
    <t>KT 15026</t>
  </si>
  <si>
    <t>VT 16001</t>
  </si>
  <si>
    <t>KT 15032</t>
  </si>
  <si>
    <t>VT 16003</t>
  </si>
  <si>
    <t>Activ Draining</t>
  </si>
  <si>
    <t>KT 15046</t>
  </si>
  <si>
    <t>KT 16029</t>
  </si>
  <si>
    <t>VT 15028</t>
  </si>
  <si>
    <t xml:space="preserve"> VT 16002</t>
  </si>
  <si>
    <t>KT 16002</t>
  </si>
  <si>
    <t>KT 15029</t>
  </si>
  <si>
    <t>KT 16054</t>
  </si>
  <si>
    <t>Activ Detox Bio, drikkekapsler</t>
  </si>
  <si>
    <t>Menosvelt</t>
  </si>
  <si>
    <t>60 stk</t>
  </si>
  <si>
    <t>VT 16004</t>
  </si>
  <si>
    <t>VT 16034</t>
  </si>
  <si>
    <t>KT 15023</t>
  </si>
  <si>
    <t>AT 16027</t>
  </si>
  <si>
    <t>L´Essence, ansiktsessens</t>
  </si>
  <si>
    <t>La Crème, ansiktskrem</t>
  </si>
  <si>
    <t>VT 16012</t>
  </si>
  <si>
    <t>VT 16013</t>
  </si>
  <si>
    <t>La Masque, ansiktsmaske</t>
  </si>
  <si>
    <t>Prodiges des Ocèanes</t>
  </si>
  <si>
    <t>KT 16017</t>
  </si>
  <si>
    <t>Le Masque, ansiktsmaske</t>
  </si>
  <si>
    <t>KT 16018</t>
  </si>
  <si>
    <t>Le Concentrè, ansiktsserum</t>
  </si>
  <si>
    <t>KT 16011</t>
  </si>
  <si>
    <t>La Creme Corps, kroppskrem</t>
  </si>
  <si>
    <t>VT 16020</t>
  </si>
  <si>
    <t>La Baume de Massage</t>
  </si>
  <si>
    <t>KT 16012</t>
  </si>
  <si>
    <t>KT 15028</t>
  </si>
  <si>
    <t>VT 15035</t>
  </si>
  <si>
    <t>KT 16036</t>
  </si>
  <si>
    <t>La Creme Corps</t>
  </si>
  <si>
    <t>VT 15027</t>
  </si>
  <si>
    <t>Lifting Correcting Day Cream</t>
  </si>
  <si>
    <t>VT 16023</t>
  </si>
  <si>
    <t>Lifting Correcting Night Cream</t>
  </si>
  <si>
    <t>VT 16024</t>
  </si>
  <si>
    <t>Wrinkle Lifting Serum</t>
  </si>
  <si>
    <t>VT 16025</t>
  </si>
  <si>
    <t>KT 16014</t>
  </si>
  <si>
    <t>VT 16039</t>
  </si>
  <si>
    <t>VT 15031</t>
  </si>
  <si>
    <t>VT 15032</t>
  </si>
  <si>
    <t>VT 15034</t>
  </si>
  <si>
    <t>VT 15036</t>
  </si>
  <si>
    <t>KT 16004</t>
  </si>
  <si>
    <t>KT 16007</t>
  </si>
  <si>
    <t>VT 16009</t>
  </si>
  <si>
    <t>VT 15020</t>
  </si>
  <si>
    <t>VT 16019</t>
  </si>
  <si>
    <t>KT 16032</t>
  </si>
  <si>
    <t>Luxurios Massage Oil</t>
  </si>
  <si>
    <t>Lifting Correcting Eye Cream</t>
  </si>
  <si>
    <t>VT 16022</t>
  </si>
  <si>
    <t>KT 16013</t>
  </si>
  <si>
    <t>Selvklebende elektroder, PG 900</t>
  </si>
  <si>
    <t>Selvklebende elektroder, PG 1000</t>
  </si>
  <si>
    <t>min 16 stk</t>
  </si>
  <si>
    <t>KT 15015</t>
  </si>
  <si>
    <t>KT 16043</t>
  </si>
  <si>
    <t>VT 16027</t>
  </si>
  <si>
    <t>Illuminating Multi-Perfection BB Cream</t>
  </si>
  <si>
    <t>BB Cream Ivori</t>
  </si>
  <si>
    <t>BB Cream Natural</t>
  </si>
  <si>
    <t>BB Cream Golden</t>
  </si>
  <si>
    <t>VT 17011</t>
  </si>
  <si>
    <t>VT 17012</t>
  </si>
  <si>
    <t>VT 17010</t>
  </si>
  <si>
    <t>Gentle Purifying Gel</t>
  </si>
  <si>
    <t>VT 17001</t>
  </si>
  <si>
    <t>Mattifying Powder Lotion</t>
  </si>
  <si>
    <t>VT 17002</t>
  </si>
  <si>
    <t>Hydra Marine Gel-Balm</t>
  </si>
  <si>
    <t>VT 17003</t>
  </si>
  <si>
    <t>KT 17001</t>
  </si>
  <si>
    <t>KT 17002</t>
  </si>
  <si>
    <t>KT 17003</t>
  </si>
  <si>
    <t>VT 16028</t>
  </si>
  <si>
    <t>KT 16015</t>
  </si>
  <si>
    <t>VT 17020</t>
  </si>
  <si>
    <t>VT 16018</t>
  </si>
  <si>
    <t>KT 16034</t>
  </si>
  <si>
    <t>VT 17021</t>
  </si>
  <si>
    <t>Expert Correction gel for Stubborn Cellulitte</t>
  </si>
  <si>
    <t>Complete Ceullite Corrector-cream (NY)</t>
  </si>
  <si>
    <t>Refining Corrective Concentrate(utgår når tomt)</t>
  </si>
  <si>
    <t>Body Palp</t>
  </si>
  <si>
    <t>AT 17029</t>
  </si>
  <si>
    <t>Peeling Body Brush</t>
  </si>
  <si>
    <t>BT 17014</t>
  </si>
  <si>
    <t>Slimming Massage Concentrate</t>
  </si>
  <si>
    <t>KT 17027</t>
  </si>
  <si>
    <t>Gel Firming Wrap</t>
  </si>
  <si>
    <t>KT 17028</t>
  </si>
  <si>
    <t>KT 17030</t>
  </si>
  <si>
    <t>KT 17025</t>
  </si>
  <si>
    <t>Complete Cellulite Corrector</t>
  </si>
  <si>
    <t>VT 15014</t>
  </si>
  <si>
    <t>KT 16052</t>
  </si>
  <si>
    <t>KT 16008</t>
  </si>
  <si>
    <t>VT 16026</t>
  </si>
  <si>
    <t>AT 030401</t>
  </si>
  <si>
    <t>AT 030501</t>
  </si>
  <si>
    <t>AT 16028</t>
  </si>
  <si>
    <t>Bandasje frigi behandling, 20 cm</t>
  </si>
  <si>
    <t>Indoceane Scented Candle</t>
  </si>
  <si>
    <t>BT 15010</t>
  </si>
  <si>
    <t>Sett med 4 små boller</t>
  </si>
  <si>
    <t>4 stk</t>
  </si>
  <si>
    <t>BT 15011</t>
  </si>
  <si>
    <t>BT 17009</t>
  </si>
  <si>
    <t>BT 17008</t>
  </si>
  <si>
    <t>VT 16016</t>
  </si>
  <si>
    <t>VT 16021</t>
  </si>
  <si>
    <t>Revitalising Marine Scrub</t>
  </si>
  <si>
    <t>VT 16015</t>
  </si>
  <si>
    <t>Indocèane Scented Candle</t>
  </si>
  <si>
    <t>Indocèane Room Fragrance</t>
  </si>
  <si>
    <t>Remineralising Contitioner, min 230 stk</t>
  </si>
  <si>
    <t>JT 15003</t>
  </si>
  <si>
    <t>KT 16050</t>
  </si>
  <si>
    <t>KT 16040</t>
  </si>
  <si>
    <t>Slimming Preparation Peel</t>
  </si>
  <si>
    <t>KT 17029</t>
  </si>
  <si>
    <t>VT 16035</t>
  </si>
  <si>
    <t>VT 16038</t>
  </si>
  <si>
    <t>Salt Flake Scrub</t>
  </si>
  <si>
    <t>VT 17009</t>
  </si>
  <si>
    <t>Arctic Shower Foam</t>
  </si>
  <si>
    <t>VT 17007</t>
  </si>
  <si>
    <t>Milky Moisturising Gel</t>
  </si>
  <si>
    <t>VT 17008</t>
  </si>
  <si>
    <t>Effervescent Bath Crystals</t>
  </si>
  <si>
    <t>420 g</t>
  </si>
  <si>
    <t>KT 17008</t>
  </si>
  <si>
    <t>Arctic Massage Oil</t>
  </si>
  <si>
    <t>KT 17009</t>
  </si>
  <si>
    <t>650 g</t>
  </si>
  <si>
    <t>KT 17007</t>
  </si>
  <si>
    <t>BT 17002</t>
  </si>
  <si>
    <t>Relaxing Massage Balls</t>
  </si>
  <si>
    <t>BT 17001</t>
  </si>
  <si>
    <t>Hotel Line-se minimumsbestilling</t>
  </si>
  <si>
    <t>Skinthal as</t>
  </si>
  <si>
    <t>Sleeping Cream-Night Time Recovery</t>
  </si>
  <si>
    <t>VT 17027</t>
  </si>
  <si>
    <t>Hydra Marine Eye Fluid</t>
  </si>
  <si>
    <t>VT 17028</t>
  </si>
  <si>
    <t>VT 17029</t>
  </si>
  <si>
    <t>Hydra-Marine 24H Cream</t>
  </si>
  <si>
    <t>SOS Soothing Mask</t>
  </si>
  <si>
    <t>KT 17034</t>
  </si>
  <si>
    <t>VT 15022</t>
  </si>
  <si>
    <t>KT 16042</t>
  </si>
  <si>
    <t>KT 17011</t>
  </si>
  <si>
    <t>KT 16033</t>
  </si>
  <si>
    <t>KT 17017</t>
  </si>
  <si>
    <t>JT 17001</t>
  </si>
  <si>
    <t>VT 17006</t>
  </si>
  <si>
    <t>VT 15029</t>
  </si>
  <si>
    <t>KT 17016</t>
  </si>
  <si>
    <t>KT 17015</t>
  </si>
  <si>
    <t>Redensifying Cream</t>
  </si>
  <si>
    <t>VT 18001</t>
  </si>
  <si>
    <t>Redensifying Rich Cream</t>
  </si>
  <si>
    <t>VT 18002</t>
  </si>
  <si>
    <t>Intensive Redensifying Serum</t>
  </si>
  <si>
    <t>Eyelid Lifting Cream</t>
  </si>
  <si>
    <t>VT 18004</t>
  </si>
  <si>
    <t>VT 18003</t>
  </si>
  <si>
    <t>EXCEPTIONAL Marine</t>
  </si>
  <si>
    <t>KT 18001</t>
  </si>
  <si>
    <t>KT 18002</t>
  </si>
  <si>
    <t>Exceptional Marine Program</t>
  </si>
  <si>
    <t>KT 18008</t>
  </si>
  <si>
    <t>150x200</t>
  </si>
  <si>
    <t>VT 17017</t>
  </si>
  <si>
    <t>KT 16047</t>
  </si>
  <si>
    <t>Draining Organic Infusion</t>
  </si>
  <si>
    <t>VT 18013</t>
  </si>
  <si>
    <t>Silhouette Organic Infusion</t>
  </si>
  <si>
    <t>VT 18014</t>
  </si>
  <si>
    <t>Serenity Organic Infusion</t>
  </si>
  <si>
    <t>VT 18015</t>
  </si>
  <si>
    <t>Light Legs Organic Infusion</t>
  </si>
  <si>
    <t>VT 18016</t>
  </si>
  <si>
    <t>Marveille Arctique / SPA Rituale</t>
  </si>
  <si>
    <t>Joyaux Atlantic / SPA Rituale</t>
  </si>
  <si>
    <t>Pink Sand Shower Gel Scrub</t>
  </si>
  <si>
    <t>VT 18008</t>
  </si>
  <si>
    <t>Hydration Dry Oil</t>
  </si>
  <si>
    <t>VT 18009</t>
  </si>
  <si>
    <t>Fragranced Body Mist</t>
  </si>
  <si>
    <t>VT 18010</t>
  </si>
  <si>
    <t xml:space="preserve">Indoceane / SPA Rituale </t>
  </si>
  <si>
    <t>Joyau Atlantic / SPA Rituale</t>
  </si>
  <si>
    <t>Pink Sand Scrub</t>
  </si>
  <si>
    <t>480 gr</t>
  </si>
  <si>
    <t>KT 18005</t>
  </si>
  <si>
    <t>Olivine Extract Bath Balm</t>
  </si>
  <si>
    <t>KT 18003</t>
  </si>
  <si>
    <t>Precious Algea Massage Cream</t>
  </si>
  <si>
    <t>KT 18004</t>
  </si>
  <si>
    <t>Energising Rock Crystals</t>
  </si>
  <si>
    <t>BT 18001</t>
  </si>
  <si>
    <t>Indoceane / SPA Rituale</t>
  </si>
  <si>
    <t>VT 17013</t>
  </si>
  <si>
    <t>KT 18006</t>
  </si>
  <si>
    <t>SPA Tray Blått</t>
  </si>
  <si>
    <t>KT 17033</t>
  </si>
  <si>
    <t>Lumière Marine</t>
  </si>
  <si>
    <t>Clarifying Water Essence</t>
  </si>
  <si>
    <t>VT 18021</t>
  </si>
  <si>
    <t>Brightening Correcting Serum</t>
  </si>
  <si>
    <t>VT 18017</t>
  </si>
  <si>
    <t>Brightening Fluid</t>
  </si>
  <si>
    <t>VT 18018</t>
  </si>
  <si>
    <t>Brigthening Cream</t>
  </si>
  <si>
    <t>VT 18020</t>
  </si>
  <si>
    <t>Targeted Dark Spot Corrector</t>
  </si>
  <si>
    <t>VT 18019</t>
  </si>
  <si>
    <t>Brightening Cream</t>
  </si>
  <si>
    <t>KT 18017</t>
  </si>
  <si>
    <t>Lumière Marine Programme</t>
  </si>
  <si>
    <t>KT 18018</t>
  </si>
  <si>
    <t>Wood Lamp</t>
  </si>
  <si>
    <t>AT 18036</t>
  </si>
  <si>
    <t>VT 16036</t>
  </si>
  <si>
    <t>LT 19044</t>
  </si>
  <si>
    <t>Borddisplay Standard</t>
  </si>
  <si>
    <t>LT 11061</t>
  </si>
  <si>
    <t>Borddisplay Premium</t>
  </si>
  <si>
    <t>Make-up Remover Cleansing Gel-Oil</t>
  </si>
  <si>
    <t>VT 18012</t>
  </si>
  <si>
    <t>KT 18012</t>
  </si>
  <si>
    <t>Slimming Wrap</t>
  </si>
  <si>
    <t>Lyseblå badekåpe DRAEMSOFT</t>
  </si>
  <si>
    <t>Make-up Remover Celansing Gel-Oil</t>
  </si>
  <si>
    <t>VT 18024</t>
  </si>
  <si>
    <t>iBeauty Probe Radiofrekvens</t>
  </si>
  <si>
    <t>AT 14032</t>
  </si>
  <si>
    <t xml:space="preserve">Foaming Micellar Cleansing Lotion </t>
  </si>
  <si>
    <t>GT 18067</t>
  </si>
  <si>
    <t>15 ml</t>
  </si>
  <si>
    <t>GT 18069</t>
  </si>
  <si>
    <t>GT 18068</t>
  </si>
  <si>
    <t>70 g</t>
  </si>
  <si>
    <t>KT 16045</t>
  </si>
  <si>
    <t>Radiance Marine (glød)</t>
  </si>
  <si>
    <t>Source Marine (fuktighet)</t>
  </si>
  <si>
    <t>Cold Cream - Tørr-/sensitiv hud</t>
  </si>
  <si>
    <t>Beauty to GO</t>
  </si>
  <si>
    <t>KT 18025</t>
  </si>
  <si>
    <t>VT 17015</t>
  </si>
  <si>
    <t>BT 17007</t>
  </si>
  <si>
    <t>BT 17005</t>
  </si>
  <si>
    <t>VT 18007</t>
  </si>
  <si>
    <t>KT 17013</t>
  </si>
  <si>
    <t>BT 16013</t>
  </si>
  <si>
    <t>100x180</t>
  </si>
  <si>
    <t>Peeling Marine</t>
  </si>
  <si>
    <t>Micro Peeling Water Essence</t>
  </si>
  <si>
    <t>VT 18026</t>
  </si>
  <si>
    <t>Intensive Resurfacing Night Serum (15%)</t>
  </si>
  <si>
    <t>VT 18025</t>
  </si>
  <si>
    <t>Soothing Repairing Balm</t>
  </si>
  <si>
    <t>VT 18028</t>
  </si>
  <si>
    <t>VT 18027</t>
  </si>
  <si>
    <t>Pre-Peel Cleanser</t>
  </si>
  <si>
    <t>KT 18026</t>
  </si>
  <si>
    <t>KT 18028</t>
  </si>
  <si>
    <t>KT 18029</t>
  </si>
  <si>
    <t>KT 18030</t>
  </si>
  <si>
    <t>Post_Peel Neutralizer</t>
  </si>
  <si>
    <t>KT 18027</t>
  </si>
  <si>
    <t>KT 18033</t>
  </si>
  <si>
    <t>Sunscreen SPF 50+</t>
  </si>
  <si>
    <t>KT 18032</t>
  </si>
  <si>
    <t>Peel Grade 1 (25%)</t>
  </si>
  <si>
    <t>Peel Grade 2 (30%)</t>
  </si>
  <si>
    <t>Peel Grade 3 (45%)</t>
  </si>
  <si>
    <t>Deeply Nourishing Body Cream</t>
  </si>
  <si>
    <t>KT 18020</t>
  </si>
  <si>
    <t>VT 18005</t>
  </si>
  <si>
    <t>Lumière Marine (Pigmentering/lysning)</t>
  </si>
  <si>
    <t>Peeling Marine(Hudfornyelse)</t>
  </si>
  <si>
    <t>SPA</t>
  </si>
  <si>
    <t>Pacific Island / SPA Rituale</t>
  </si>
  <si>
    <t>Island Body Scrub</t>
  </si>
  <si>
    <t>VT 19003</t>
  </si>
  <si>
    <t>Iridescent Island Milk</t>
  </si>
  <si>
    <t>VT 19002</t>
  </si>
  <si>
    <t>Monoi Nourishing Oil</t>
  </si>
  <si>
    <t>VT 18030</t>
  </si>
  <si>
    <t>Island Fragranced Mist</t>
  </si>
  <si>
    <t>VT 18029</t>
  </si>
  <si>
    <t>Soothing Fragranced Mist</t>
  </si>
  <si>
    <t>VT 18031</t>
  </si>
  <si>
    <t>Lagoon Bath</t>
  </si>
  <si>
    <t>25 g x 6</t>
  </si>
  <si>
    <t>VT 19004</t>
  </si>
  <si>
    <t>Monoi-Vanilla Scented Candle</t>
  </si>
  <si>
    <t>BT 19001</t>
  </si>
  <si>
    <t>Pasific Island / SPA Rituale</t>
  </si>
  <si>
    <t>KT 19001</t>
  </si>
  <si>
    <t>KT 19002</t>
  </si>
  <si>
    <t>Monoi Massage Oil</t>
  </si>
  <si>
    <t>KT 18031</t>
  </si>
  <si>
    <t>BT 18013</t>
  </si>
  <si>
    <t>Energising Anti-Pollution Gel-Cream</t>
  </si>
  <si>
    <t>VT 19006</t>
  </si>
  <si>
    <t>Energising Detoxifying Serum</t>
  </si>
  <si>
    <t>VT 19007</t>
  </si>
  <si>
    <t>Energising Booster Consentrate</t>
  </si>
  <si>
    <t>VT 19005</t>
  </si>
  <si>
    <t>Energising Eye Gel</t>
  </si>
  <si>
    <t>VT 19008</t>
  </si>
  <si>
    <t>Spirulina Boost</t>
  </si>
  <si>
    <t>7 dg</t>
  </si>
  <si>
    <t>VT 19009</t>
  </si>
  <si>
    <t>10 stick</t>
  </si>
  <si>
    <t>7 shot</t>
  </si>
  <si>
    <t>10 shot</t>
  </si>
  <si>
    <t>KT 19008</t>
  </si>
  <si>
    <t>KT 19003</t>
  </si>
  <si>
    <t>KT 19005</t>
  </si>
  <si>
    <t>Spirulina Boost Programme</t>
  </si>
  <si>
    <t>KT 19004</t>
  </si>
  <si>
    <t>Spirulina Boost Shot</t>
  </si>
  <si>
    <t>KT 18022</t>
  </si>
  <si>
    <t>Bestillingslister gjeldene fra 1.Sept 2020</t>
  </si>
  <si>
    <t>GT 17055</t>
  </si>
  <si>
    <t>GT 18040</t>
  </si>
  <si>
    <t>GT 19051</t>
  </si>
  <si>
    <t xml:space="preserve">Nutri Soothing Cream </t>
  </si>
  <si>
    <t>GT 19052</t>
  </si>
  <si>
    <t>GT 19053</t>
  </si>
  <si>
    <t>Island Shower Gel</t>
  </si>
  <si>
    <t>GT 19054</t>
  </si>
  <si>
    <t>Kit of Bands</t>
  </si>
  <si>
    <t>AT 14041</t>
  </si>
  <si>
    <t>Thalgothermic elektrisk varmeteppe, 3 faser</t>
  </si>
  <si>
    <t xml:space="preserve">1 stk </t>
  </si>
  <si>
    <t>AT 027002</t>
  </si>
  <si>
    <t>Beige bade/SPA håndkle</t>
  </si>
</sst>
</file>

<file path=xl/styles.xml><?xml version="1.0" encoding="utf-8"?>
<styleSheet xmlns="http://schemas.openxmlformats.org/spreadsheetml/2006/main">
  <numFmts count="4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  <numFmt numFmtId="170" formatCode="#,##0&quot;kr&quot;;\-#,##0&quot;kr&quot;"/>
    <numFmt numFmtId="171" formatCode="#,##0&quot;kr&quot;;[Red]\-#,##0&quot;kr&quot;"/>
    <numFmt numFmtId="172" formatCode="#,##0.00&quot;kr&quot;;\-#,##0.00&quot;kr&quot;"/>
    <numFmt numFmtId="173" formatCode="#,##0.00&quot;kr&quot;;[Red]\-#,##0.00&quot;kr&quot;"/>
    <numFmt numFmtId="174" formatCode="_-* #,##0&quot;kr&quot;_-;\-* #,##0&quot;kr&quot;_-;_-* &quot;-&quot;&quot;kr&quot;_-;_-@_-"/>
    <numFmt numFmtId="175" formatCode="_-* #,##0_k_r_-;\-* #,##0_k_r_-;_-* &quot;-&quot;_k_r_-;_-@_-"/>
    <numFmt numFmtId="176" formatCode="_-* #,##0.00&quot;kr&quot;_-;\-* #,##0.00&quot;kr&quot;_-;_-* &quot;-&quot;??&quot;kr&quot;_-;_-@_-"/>
    <numFmt numFmtId="177" formatCode="_-* #,##0.00_k_r_-;\-* #,##0.00_k_r_-;_-* &quot;-&quot;??_k_r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#,##0&quot; kr&quot;;\-#,##0&quot; kr&quot;"/>
    <numFmt numFmtId="187" formatCode="#,##0&quot; kr&quot;;[Red]\-#,##0&quot; kr&quot;"/>
    <numFmt numFmtId="188" formatCode="#,##0.00&quot; kr&quot;;\-#,##0.00&quot; kr&quot;"/>
    <numFmt numFmtId="189" formatCode="#,##0.00&quot; kr&quot;;[Red]\-#,##0.00&quot; kr&quot;"/>
    <numFmt numFmtId="190" formatCode="_-* #,##0&quot; kr&quot;_-;\-* #,##0&quot; kr&quot;_-;_-* &quot;-&quot;&quot; kr&quot;_-;_-@_-"/>
    <numFmt numFmtId="191" formatCode="_-* #,##0_ _k_r_-;\-* #,##0_ _k_r_-;_-* &quot;-&quot;_ _k_r_-;_-@_-"/>
    <numFmt numFmtId="192" formatCode="_-* #,##0.00&quot; kr&quot;_-;\-* #,##0.00&quot; kr&quot;_-;_-* &quot;-&quot;??&quot; kr&quot;_-;_-@_-"/>
    <numFmt numFmtId="193" formatCode="_-* #,##0.00_ _k_r_-;\-* #,##0.00_ _k_r_-;_-* &quot;-&quot;??_ _k_r_-;_-@_-"/>
    <numFmt numFmtId="194" formatCode="&quot;kr&quot;\ #,##0_);\(&quot;kr&quot;\ #,##0\)"/>
    <numFmt numFmtId="195" formatCode="&quot;kr&quot;\ #,##0_);[Red]\(&quot;kr&quot;\ #,##0\)"/>
    <numFmt numFmtId="196" formatCode="&quot;kr&quot;\ #,##0.00_);\(&quot;kr&quot;\ #,##0.00\)"/>
    <numFmt numFmtId="197" formatCode="&quot;kr&quot;\ #,##0.00_);[Red]\(&quot;kr&quot;\ #,##0.00\)"/>
    <numFmt numFmtId="198" formatCode="_(&quot;kr&quot;\ * #,##0_);_(&quot;kr&quot;\ * \(#,##0\);_(&quot;kr&quot;\ * &quot;-&quot;_);_(@_)"/>
    <numFmt numFmtId="199" formatCode="_(* #,##0_);_(* \(#,##0\);_(* &quot;-&quot;_);_(@_)"/>
    <numFmt numFmtId="200" formatCode="_(&quot;kr&quot;\ * #,##0.00_);_(&quot;kr&quot;\ * \(#,##0.00\);_(&quot;kr&quot;\ * &quot;-&quot;??_);_(@_)"/>
    <numFmt numFmtId="201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Arial Narrow"/>
      <family val="2"/>
    </font>
    <font>
      <u val="single"/>
      <sz val="14"/>
      <name val="Arial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20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9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8</xdr:col>
      <xdr:colOff>495300</xdr:colOff>
      <xdr:row>7</xdr:row>
      <xdr:rowOff>161925</xdr:rowOff>
    </xdr:to>
    <xdr:pic>
      <xdr:nvPicPr>
        <xdr:cNvPr id="1" name="Bilde 2" descr="Logo Thalgo 2019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23925"/>
          <a:ext cx="2238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4"/>
  <sheetViews>
    <sheetView tabSelected="1" zoomScale="125" zoomScaleNormal="125" zoomScalePageLayoutView="0" workbookViewId="0" topLeftCell="A480">
      <selection activeCell="B513" sqref="B513"/>
    </sheetView>
  </sheetViews>
  <sheetFormatPr defaultColWidth="11.421875" defaultRowHeight="12.75"/>
  <cols>
    <col min="1" max="1" width="18.421875" style="0" customWidth="1"/>
    <col min="2" max="2" width="17.8515625" style="0" customWidth="1"/>
    <col min="3" max="3" width="3.140625" style="0" hidden="1" customWidth="1"/>
    <col min="4" max="4" width="9.8515625" style="0" bestFit="1" customWidth="1"/>
    <col min="5" max="5" width="9.140625" style="0" customWidth="1"/>
    <col min="6" max="6" width="6.140625" style="0" customWidth="1"/>
    <col min="7" max="7" width="6.00390625" style="0" bestFit="1" customWidth="1"/>
    <col min="8" max="8" width="4.8515625" style="0" bestFit="1" customWidth="1"/>
  </cols>
  <sheetData>
    <row r="1" spans="1:6" ht="22.5">
      <c r="A1" s="7" t="s">
        <v>544</v>
      </c>
      <c r="F1" s="8"/>
    </row>
    <row r="2" spans="1:6" ht="18">
      <c r="A2" s="2" t="s">
        <v>731</v>
      </c>
      <c r="F2" s="8"/>
    </row>
    <row r="3" spans="1:6" ht="15" customHeight="1">
      <c r="A3" s="14" t="s">
        <v>30</v>
      </c>
      <c r="B3" s="14"/>
      <c r="C3" s="14"/>
      <c r="D3" s="14"/>
      <c r="E3" s="14"/>
      <c r="F3" s="8"/>
    </row>
    <row r="4" spans="1:6" ht="17.25" customHeight="1">
      <c r="A4" s="14" t="s">
        <v>28</v>
      </c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spans="1:6" ht="17.25" customHeight="1">
      <c r="A6" s="14" t="s">
        <v>27</v>
      </c>
      <c r="B6" s="14"/>
      <c r="C6" s="14"/>
      <c r="D6" s="14"/>
      <c r="E6" s="14"/>
      <c r="F6" s="14"/>
    </row>
    <row r="7" spans="1:6" ht="17.25" customHeight="1">
      <c r="A7" s="14" t="s">
        <v>26</v>
      </c>
      <c r="B7" s="14"/>
      <c r="C7" s="14"/>
      <c r="D7" s="14"/>
      <c r="E7" s="14"/>
      <c r="F7" s="14"/>
    </row>
    <row r="8" spans="1:6" ht="17.25" customHeight="1">
      <c r="A8" s="14" t="s">
        <v>25</v>
      </c>
      <c r="B8" s="14"/>
      <c r="C8" s="14"/>
      <c r="D8" s="14"/>
      <c r="E8" s="14"/>
      <c r="F8" s="14"/>
    </row>
    <row r="9" spans="1:6" ht="12.75">
      <c r="A9" s="14"/>
      <c r="B9" s="14"/>
      <c r="C9" s="14"/>
      <c r="D9" s="14"/>
      <c r="E9" s="14"/>
      <c r="F9" s="14"/>
    </row>
    <row r="10" spans="1:6" ht="12.75">
      <c r="A10" s="14" t="s">
        <v>10</v>
      </c>
      <c r="B10" s="14"/>
      <c r="C10" s="14"/>
      <c r="D10" s="14"/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4" ht="15.75">
      <c r="A12" s="9" t="s">
        <v>11</v>
      </c>
      <c r="C12" s="3" t="s">
        <v>12</v>
      </c>
      <c r="D12" s="3"/>
    </row>
    <row r="13" spans="1:4" ht="15.75">
      <c r="A13" s="9"/>
      <c r="C13" s="3"/>
      <c r="D13" s="3"/>
    </row>
    <row r="14" spans="1:9" ht="12.75">
      <c r="A14" s="2" t="s">
        <v>23</v>
      </c>
      <c r="D14" s="31" t="s">
        <v>35</v>
      </c>
      <c r="E14" s="4" t="s">
        <v>14</v>
      </c>
      <c r="F14" s="4" t="s">
        <v>15</v>
      </c>
      <c r="G14" s="4" t="s">
        <v>277</v>
      </c>
      <c r="H14" s="4" t="s">
        <v>16</v>
      </c>
      <c r="I14" s="47" t="s">
        <v>189</v>
      </c>
    </row>
    <row r="15" spans="1:9" ht="12.75">
      <c r="A15" s="2"/>
      <c r="D15" s="31"/>
      <c r="E15" s="4"/>
      <c r="F15" s="4"/>
      <c r="G15" s="4"/>
      <c r="H15" s="4"/>
      <c r="I15" s="30"/>
    </row>
    <row r="16" spans="1:8" ht="12.75">
      <c r="A16" s="2" t="s">
        <v>375</v>
      </c>
      <c r="C16" s="1"/>
      <c r="D16" s="6"/>
      <c r="E16" s="4"/>
      <c r="F16" s="6"/>
      <c r="G16" s="5"/>
      <c r="H16" s="5"/>
    </row>
    <row r="17" spans="1:9" ht="12.75">
      <c r="A17" t="s">
        <v>345</v>
      </c>
      <c r="C17" s="1"/>
      <c r="D17" s="6">
        <v>200</v>
      </c>
      <c r="E17" s="4" t="s">
        <v>346</v>
      </c>
      <c r="F17" s="6">
        <v>146</v>
      </c>
      <c r="G17" s="5"/>
      <c r="H17" s="5">
        <f>SUM(F17*G17)</f>
        <v>0</v>
      </c>
      <c r="I17">
        <v>365</v>
      </c>
    </row>
    <row r="18" spans="1:9" ht="12.75">
      <c r="A18" t="s">
        <v>347</v>
      </c>
      <c r="C18" s="1"/>
      <c r="D18" s="6">
        <v>200</v>
      </c>
      <c r="E18" s="4" t="s">
        <v>348</v>
      </c>
      <c r="F18" s="6">
        <v>146</v>
      </c>
      <c r="G18" s="5"/>
      <c r="H18" s="5">
        <f aca="true" t="shared" si="0" ref="H18:H33">SUM(F18*G18)</f>
        <v>0</v>
      </c>
      <c r="I18">
        <v>365</v>
      </c>
    </row>
    <row r="19" spans="1:9" ht="12.75">
      <c r="A19" s="19" t="s">
        <v>469</v>
      </c>
      <c r="C19" s="1"/>
      <c r="D19" s="6">
        <v>200</v>
      </c>
      <c r="E19" s="4" t="s">
        <v>470</v>
      </c>
      <c r="F19" s="6">
        <v>179</v>
      </c>
      <c r="G19" s="5"/>
      <c r="H19" s="5">
        <f t="shared" si="0"/>
        <v>0</v>
      </c>
      <c r="I19">
        <v>448</v>
      </c>
    </row>
    <row r="20" spans="1:9" ht="12.75">
      <c r="A20" s="19" t="s">
        <v>471</v>
      </c>
      <c r="C20" s="1"/>
      <c r="D20" s="6">
        <v>200</v>
      </c>
      <c r="E20" s="4" t="s">
        <v>472</v>
      </c>
      <c r="F20" s="6">
        <v>160</v>
      </c>
      <c r="G20" s="5"/>
      <c r="H20" s="5">
        <f t="shared" si="0"/>
        <v>0</v>
      </c>
      <c r="I20">
        <v>400</v>
      </c>
    </row>
    <row r="21" spans="1:9" ht="12.75">
      <c r="A21" t="s">
        <v>349</v>
      </c>
      <c r="C21" s="1"/>
      <c r="D21" s="6">
        <v>200</v>
      </c>
      <c r="E21" s="4" t="s">
        <v>350</v>
      </c>
      <c r="F21" s="6">
        <v>168</v>
      </c>
      <c r="G21" s="5"/>
      <c r="H21" s="5">
        <f t="shared" si="0"/>
        <v>0</v>
      </c>
      <c r="I21">
        <v>420</v>
      </c>
    </row>
    <row r="22" spans="1:9" ht="12.75">
      <c r="A22" t="s">
        <v>351</v>
      </c>
      <c r="C22" s="1"/>
      <c r="D22" s="6">
        <v>125</v>
      </c>
      <c r="E22" s="4" t="s">
        <v>352</v>
      </c>
      <c r="F22" s="6">
        <v>168</v>
      </c>
      <c r="G22" s="5"/>
      <c r="H22" s="5">
        <f t="shared" si="0"/>
        <v>0</v>
      </c>
      <c r="I22">
        <v>420</v>
      </c>
    </row>
    <row r="23" spans="1:9" ht="12.75">
      <c r="A23" t="s">
        <v>353</v>
      </c>
      <c r="C23" s="1"/>
      <c r="D23" s="6">
        <v>150</v>
      </c>
      <c r="E23" s="4" t="s">
        <v>354</v>
      </c>
      <c r="F23" s="6">
        <v>186</v>
      </c>
      <c r="G23" s="5"/>
      <c r="H23" s="5">
        <f t="shared" si="0"/>
        <v>0</v>
      </c>
      <c r="I23">
        <v>465</v>
      </c>
    </row>
    <row r="24" spans="1:9" ht="12.75">
      <c r="A24" t="s">
        <v>638</v>
      </c>
      <c r="C24" s="1"/>
      <c r="D24" s="6">
        <v>125</v>
      </c>
      <c r="E24" s="4" t="s">
        <v>639</v>
      </c>
      <c r="F24" s="6">
        <v>186</v>
      </c>
      <c r="G24" s="5"/>
      <c r="H24" s="5">
        <f t="shared" si="0"/>
        <v>0</v>
      </c>
      <c r="I24">
        <v>465</v>
      </c>
    </row>
    <row r="25" spans="1:9" ht="12.75">
      <c r="A25" t="s">
        <v>360</v>
      </c>
      <c r="C25" s="1"/>
      <c r="D25" s="6">
        <v>125</v>
      </c>
      <c r="E25" s="4" t="s">
        <v>361</v>
      </c>
      <c r="F25" s="6">
        <v>160</v>
      </c>
      <c r="G25" s="5"/>
      <c r="H25" s="5">
        <f t="shared" si="0"/>
        <v>0</v>
      </c>
      <c r="I25">
        <v>400</v>
      </c>
    </row>
    <row r="26" spans="3:8" ht="12.75">
      <c r="C26" s="1"/>
      <c r="D26" s="6"/>
      <c r="E26" s="4"/>
      <c r="F26" s="6"/>
      <c r="G26" s="5"/>
      <c r="H26" s="5"/>
    </row>
    <row r="27" spans="1:8" ht="12.75">
      <c r="A27" s="2" t="s">
        <v>376</v>
      </c>
      <c r="C27" s="1"/>
      <c r="D27" s="6"/>
      <c r="E27" s="4"/>
      <c r="F27" s="6"/>
      <c r="G27" s="5"/>
      <c r="H27" s="5"/>
    </row>
    <row r="28" spans="1:9" ht="12.75">
      <c r="A28" t="s">
        <v>21</v>
      </c>
      <c r="C28" s="1"/>
      <c r="D28" s="6">
        <v>150</v>
      </c>
      <c r="E28" s="4" t="s">
        <v>355</v>
      </c>
      <c r="F28" s="6">
        <v>209</v>
      </c>
      <c r="G28" s="5"/>
      <c r="H28" s="5">
        <f t="shared" si="0"/>
        <v>0</v>
      </c>
      <c r="I28">
        <v>523</v>
      </c>
    </row>
    <row r="29" spans="3:8" ht="12.75">
      <c r="C29" s="1"/>
      <c r="D29" s="6"/>
      <c r="E29" s="4"/>
      <c r="F29" s="6"/>
      <c r="G29" s="5"/>
      <c r="H29" s="5"/>
    </row>
    <row r="30" spans="1:8" ht="12.75">
      <c r="A30" s="2" t="s">
        <v>377</v>
      </c>
      <c r="C30" s="1"/>
      <c r="D30" s="6"/>
      <c r="E30" s="4"/>
      <c r="F30" s="6"/>
      <c r="G30" s="5"/>
      <c r="H30" s="5"/>
    </row>
    <row r="31" spans="1:9" ht="12.75">
      <c r="A31" t="s">
        <v>356</v>
      </c>
      <c r="C31" s="1"/>
      <c r="D31" s="6">
        <v>50</v>
      </c>
      <c r="E31" s="4" t="s">
        <v>357</v>
      </c>
      <c r="F31" s="6">
        <v>224</v>
      </c>
      <c r="G31" s="5"/>
      <c r="H31" s="5">
        <f t="shared" si="0"/>
        <v>0</v>
      </c>
      <c r="I31">
        <v>560</v>
      </c>
    </row>
    <row r="32" spans="1:9" ht="12.75">
      <c r="A32" t="s">
        <v>358</v>
      </c>
      <c r="C32" s="1"/>
      <c r="D32" s="6">
        <v>50</v>
      </c>
      <c r="E32" s="4" t="s">
        <v>359</v>
      </c>
      <c r="F32" s="6">
        <v>224</v>
      </c>
      <c r="G32" s="5"/>
      <c r="H32" s="5">
        <f t="shared" si="0"/>
        <v>0</v>
      </c>
      <c r="I32">
        <v>560</v>
      </c>
    </row>
    <row r="33" spans="1:9" ht="12.75">
      <c r="A33" t="s">
        <v>374</v>
      </c>
      <c r="C33" s="1"/>
      <c r="D33" s="6">
        <v>50</v>
      </c>
      <c r="E33" s="4" t="s">
        <v>372</v>
      </c>
      <c r="F33" s="6">
        <v>254</v>
      </c>
      <c r="G33" s="5"/>
      <c r="H33" s="5">
        <f t="shared" si="0"/>
        <v>0</v>
      </c>
      <c r="I33">
        <v>635</v>
      </c>
    </row>
    <row r="34" spans="3:8" ht="12.75">
      <c r="C34" s="1"/>
      <c r="D34" s="6"/>
      <c r="E34" s="4"/>
      <c r="F34" s="6"/>
      <c r="G34" s="5"/>
      <c r="H34" s="5"/>
    </row>
    <row r="35" spans="1:8" ht="12.75">
      <c r="A35" s="2" t="s">
        <v>278</v>
      </c>
      <c r="C35" s="1"/>
      <c r="D35" s="6"/>
      <c r="E35" s="4"/>
      <c r="F35" s="6"/>
      <c r="G35" s="5"/>
      <c r="H35" s="5"/>
    </row>
    <row r="36" spans="1:9" ht="12.75">
      <c r="A36" t="s">
        <v>279</v>
      </c>
      <c r="C36" s="3"/>
      <c r="D36" s="6">
        <v>40</v>
      </c>
      <c r="E36" s="4" t="s">
        <v>280</v>
      </c>
      <c r="F36" s="6">
        <v>186</v>
      </c>
      <c r="G36" s="5"/>
      <c r="H36" s="5">
        <f>SUM(F36*G36)</f>
        <v>0</v>
      </c>
      <c r="I36">
        <v>465</v>
      </c>
    </row>
    <row r="37" spans="1:9" ht="12.75">
      <c r="A37" t="s">
        <v>281</v>
      </c>
      <c r="C37" s="3"/>
      <c r="D37" s="6" t="s">
        <v>198</v>
      </c>
      <c r="E37" s="4" t="s">
        <v>282</v>
      </c>
      <c r="F37" s="6">
        <v>176</v>
      </c>
      <c r="G37" s="5"/>
      <c r="H37" s="5">
        <f>SUM(F37*G37)</f>
        <v>0</v>
      </c>
      <c r="I37">
        <v>440</v>
      </c>
    </row>
    <row r="38" spans="1:9" ht="12.75">
      <c r="A38" t="s">
        <v>283</v>
      </c>
      <c r="C38" s="3"/>
      <c r="D38" s="6">
        <v>40</v>
      </c>
      <c r="E38" s="4" t="s">
        <v>284</v>
      </c>
      <c r="F38" s="6">
        <v>164</v>
      </c>
      <c r="G38" s="5"/>
      <c r="H38" s="5">
        <f>SUM(F38*G38)</f>
        <v>0</v>
      </c>
      <c r="I38">
        <v>410</v>
      </c>
    </row>
    <row r="39" spans="1:9" ht="12.75">
      <c r="A39" t="s">
        <v>285</v>
      </c>
      <c r="C39" s="3"/>
      <c r="D39" s="6">
        <v>15</v>
      </c>
      <c r="E39" s="4" t="s">
        <v>286</v>
      </c>
      <c r="F39" s="6">
        <v>137</v>
      </c>
      <c r="G39" s="5"/>
      <c r="H39" s="5">
        <f>SUM(F39*G39)</f>
        <v>0</v>
      </c>
      <c r="I39">
        <v>343</v>
      </c>
    </row>
    <row r="40" spans="3:8" ht="12.75">
      <c r="C40" s="3"/>
      <c r="D40" s="6"/>
      <c r="E40" s="4"/>
      <c r="F40" s="6"/>
      <c r="G40" s="5"/>
      <c r="H40" s="5"/>
    </row>
    <row r="41" spans="1:8" ht="12.75">
      <c r="A41" s="2" t="s">
        <v>650</v>
      </c>
      <c r="C41" s="3"/>
      <c r="D41" s="6"/>
      <c r="E41" s="4"/>
      <c r="F41" s="6"/>
      <c r="G41" s="5"/>
      <c r="H41" s="5"/>
    </row>
    <row r="42" spans="1:9" ht="12.75">
      <c r="A42" t="s">
        <v>194</v>
      </c>
      <c r="C42" s="3" t="s">
        <v>17</v>
      </c>
      <c r="D42" s="6">
        <v>50</v>
      </c>
      <c r="E42" s="4" t="s">
        <v>319</v>
      </c>
      <c r="F42" s="6">
        <v>284</v>
      </c>
      <c r="G42" s="5"/>
      <c r="H42" s="5">
        <f aca="true" t="shared" si="1" ref="H42:H57">SUM(F42*G42)</f>
        <v>0</v>
      </c>
      <c r="I42">
        <v>710</v>
      </c>
    </row>
    <row r="43" spans="1:9" ht="12.75">
      <c r="A43" t="s">
        <v>195</v>
      </c>
      <c r="C43" s="3" t="s">
        <v>17</v>
      </c>
      <c r="D43" s="6">
        <v>50</v>
      </c>
      <c r="E43" s="4" t="s">
        <v>321</v>
      </c>
      <c r="F43" s="6">
        <v>246</v>
      </c>
      <c r="G43" s="5"/>
      <c r="H43" s="5">
        <f t="shared" si="1"/>
        <v>0</v>
      </c>
      <c r="I43">
        <v>615</v>
      </c>
    </row>
    <row r="44" spans="1:9" ht="12.75">
      <c r="A44" t="s">
        <v>196</v>
      </c>
      <c r="C44" s="3" t="s">
        <v>17</v>
      </c>
      <c r="D44" s="6">
        <v>30</v>
      </c>
      <c r="E44" s="4" t="s">
        <v>330</v>
      </c>
      <c r="F44" s="6">
        <v>324</v>
      </c>
      <c r="G44" s="5"/>
      <c r="H44" s="5">
        <f t="shared" si="1"/>
        <v>0</v>
      </c>
      <c r="I44">
        <v>810</v>
      </c>
    </row>
    <row r="45" spans="1:9" ht="12.75">
      <c r="A45" t="s">
        <v>197</v>
      </c>
      <c r="C45" s="3" t="s">
        <v>17</v>
      </c>
      <c r="D45" s="6" t="s">
        <v>198</v>
      </c>
      <c r="E45" s="4" t="s">
        <v>498</v>
      </c>
      <c r="F45" s="6">
        <v>176</v>
      </c>
      <c r="G45" s="5"/>
      <c r="H45" s="5">
        <f t="shared" si="1"/>
        <v>0</v>
      </c>
      <c r="I45">
        <v>440</v>
      </c>
    </row>
    <row r="46" spans="1:9" ht="12.75">
      <c r="A46" t="s">
        <v>199</v>
      </c>
      <c r="C46" s="3"/>
      <c r="D46" s="6">
        <v>50</v>
      </c>
      <c r="E46" s="4" t="s">
        <v>381</v>
      </c>
      <c r="F46" s="6">
        <v>216</v>
      </c>
      <c r="G46" s="5"/>
      <c r="H46" s="5">
        <f t="shared" si="1"/>
        <v>0</v>
      </c>
      <c r="I46">
        <v>540</v>
      </c>
    </row>
    <row r="47" spans="1:9" ht="12.75">
      <c r="A47" t="s">
        <v>545</v>
      </c>
      <c r="C47" s="3"/>
      <c r="D47" s="6">
        <v>50</v>
      </c>
      <c r="E47" s="4" t="s">
        <v>546</v>
      </c>
      <c r="F47" s="6">
        <v>297</v>
      </c>
      <c r="G47" s="5"/>
      <c r="H47" s="5">
        <f t="shared" si="1"/>
        <v>0</v>
      </c>
      <c r="I47">
        <v>743</v>
      </c>
    </row>
    <row r="48" spans="1:9" ht="12.75">
      <c r="A48" t="s">
        <v>547</v>
      </c>
      <c r="C48" s="3"/>
      <c r="D48" s="6">
        <v>15</v>
      </c>
      <c r="E48" s="4" t="s">
        <v>548</v>
      </c>
      <c r="F48" s="6">
        <v>165</v>
      </c>
      <c r="G48" s="5"/>
      <c r="H48" s="5">
        <f t="shared" si="1"/>
        <v>0</v>
      </c>
      <c r="I48">
        <v>413</v>
      </c>
    </row>
    <row r="49" spans="3:8" ht="12.75">
      <c r="C49" s="3"/>
      <c r="D49" s="6"/>
      <c r="E49" s="4"/>
      <c r="F49" s="6"/>
      <c r="G49" s="5"/>
      <c r="H49" s="5"/>
    </row>
    <row r="50" spans="1:8" s="2" customFormat="1" ht="12.75">
      <c r="A50" s="2" t="s">
        <v>462</v>
      </c>
      <c r="C50" s="3"/>
      <c r="D50" s="4"/>
      <c r="E50" s="4"/>
      <c r="F50" s="4"/>
      <c r="G50" s="31"/>
      <c r="H50" s="31"/>
    </row>
    <row r="51" spans="1:9" ht="12.75">
      <c r="A51" t="s">
        <v>463</v>
      </c>
      <c r="C51" s="3"/>
      <c r="D51" s="6">
        <v>40</v>
      </c>
      <c r="E51" s="4" t="s">
        <v>466</v>
      </c>
      <c r="F51" s="6">
        <v>215</v>
      </c>
      <c r="G51" s="5"/>
      <c r="H51" s="5">
        <f t="shared" si="1"/>
        <v>0</v>
      </c>
      <c r="I51">
        <v>538</v>
      </c>
    </row>
    <row r="52" spans="1:9" ht="12.75">
      <c r="A52" t="s">
        <v>464</v>
      </c>
      <c r="C52" s="3"/>
      <c r="D52" s="6">
        <v>40</v>
      </c>
      <c r="E52" s="4" t="s">
        <v>467</v>
      </c>
      <c r="F52" s="6">
        <v>215</v>
      </c>
      <c r="G52" s="5"/>
      <c r="H52" s="5">
        <f t="shared" si="1"/>
        <v>0</v>
      </c>
      <c r="I52">
        <v>538</v>
      </c>
    </row>
    <row r="53" spans="1:9" ht="12.75">
      <c r="A53" t="s">
        <v>465</v>
      </c>
      <c r="C53" s="3"/>
      <c r="D53" s="6">
        <v>40</v>
      </c>
      <c r="E53" s="4" t="s">
        <v>468</v>
      </c>
      <c r="F53" s="6">
        <v>215</v>
      </c>
      <c r="G53" s="5"/>
      <c r="H53" s="5">
        <f t="shared" si="1"/>
        <v>0</v>
      </c>
      <c r="I53">
        <v>538</v>
      </c>
    </row>
    <row r="54" spans="3:8" ht="12.75">
      <c r="C54" s="3"/>
      <c r="D54" s="6"/>
      <c r="E54" s="4"/>
      <c r="F54" s="6"/>
      <c r="G54" s="5"/>
      <c r="H54" s="5"/>
    </row>
    <row r="55" spans="1:8" ht="12.75">
      <c r="A55" s="2" t="s">
        <v>649</v>
      </c>
      <c r="C55" s="3"/>
      <c r="D55" s="6"/>
      <c r="E55" s="4"/>
      <c r="F55" s="6"/>
      <c r="G55" s="5"/>
      <c r="H55" s="5"/>
    </row>
    <row r="56" spans="1:9" ht="12.75">
      <c r="A56" s="19" t="s">
        <v>287</v>
      </c>
      <c r="C56" s="3"/>
      <c r="D56" s="6" t="s">
        <v>198</v>
      </c>
      <c r="E56" s="4" t="s">
        <v>298</v>
      </c>
      <c r="F56" s="6">
        <v>176</v>
      </c>
      <c r="G56" s="5"/>
      <c r="H56" s="5">
        <f t="shared" si="1"/>
        <v>0</v>
      </c>
      <c r="I56">
        <v>440</v>
      </c>
    </row>
    <row r="57" spans="1:9" ht="12.75">
      <c r="A57" s="19" t="s">
        <v>473</v>
      </c>
      <c r="C57" s="3"/>
      <c r="D57" s="6">
        <v>50</v>
      </c>
      <c r="E57" s="4" t="s">
        <v>474</v>
      </c>
      <c r="F57" s="6">
        <v>253</v>
      </c>
      <c r="G57" s="5"/>
      <c r="H57" s="5">
        <f t="shared" si="1"/>
        <v>0</v>
      </c>
      <c r="I57">
        <v>633</v>
      </c>
    </row>
    <row r="58" spans="1:8" ht="12.75">
      <c r="A58" s="19"/>
      <c r="C58" s="3"/>
      <c r="D58" s="6"/>
      <c r="E58" s="4"/>
      <c r="F58" s="6"/>
      <c r="G58" s="5"/>
      <c r="H58" s="5"/>
    </row>
    <row r="59" spans="1:8" ht="12.75">
      <c r="A59" s="2" t="s">
        <v>651</v>
      </c>
      <c r="D59" s="5"/>
      <c r="E59" s="5"/>
      <c r="F59" s="5"/>
      <c r="G59" s="5"/>
      <c r="H59" s="5"/>
    </row>
    <row r="60" spans="1:9" ht="12.75">
      <c r="A60" t="s">
        <v>299</v>
      </c>
      <c r="C60" s="3"/>
      <c r="D60" s="6">
        <v>50</v>
      </c>
      <c r="E60" s="4" t="s">
        <v>300</v>
      </c>
      <c r="F60" s="6">
        <v>284</v>
      </c>
      <c r="G60" s="5"/>
      <c r="H60" s="5">
        <f>SUM(F60*G60)</f>
        <v>0</v>
      </c>
      <c r="I60">
        <v>710</v>
      </c>
    </row>
    <row r="61" spans="1:9" ht="12.75">
      <c r="A61" t="s">
        <v>301</v>
      </c>
      <c r="C61" s="3"/>
      <c r="D61" s="6">
        <v>50</v>
      </c>
      <c r="E61" s="4" t="s">
        <v>302</v>
      </c>
      <c r="F61" s="6">
        <v>284</v>
      </c>
      <c r="G61" s="5"/>
      <c r="H61" s="5">
        <f>SUM(F61*G61)</f>
        <v>0</v>
      </c>
      <c r="I61">
        <v>710</v>
      </c>
    </row>
    <row r="62" spans="1:9" ht="12.75">
      <c r="A62" t="s">
        <v>303</v>
      </c>
      <c r="C62" s="3"/>
      <c r="D62" s="6" t="s">
        <v>304</v>
      </c>
      <c r="E62" s="4" t="s">
        <v>305</v>
      </c>
      <c r="F62" s="6">
        <v>176</v>
      </c>
      <c r="G62" s="5"/>
      <c r="H62" s="5">
        <f>SUM(F62*G62)</f>
        <v>0</v>
      </c>
      <c r="I62" s="19">
        <v>440</v>
      </c>
    </row>
    <row r="63" spans="1:9" ht="12.75">
      <c r="A63" t="s">
        <v>306</v>
      </c>
      <c r="C63" s="3"/>
      <c r="D63" s="6">
        <v>50</v>
      </c>
      <c r="E63" s="4" t="s">
        <v>307</v>
      </c>
      <c r="F63" s="6">
        <v>196</v>
      </c>
      <c r="G63" s="5"/>
      <c r="H63" s="5">
        <f>SUM(F63*G63)</f>
        <v>0</v>
      </c>
      <c r="I63" s="19">
        <v>490</v>
      </c>
    </row>
    <row r="64" spans="1:9" ht="12.75">
      <c r="A64" s="19" t="s">
        <v>551</v>
      </c>
      <c r="C64" s="3"/>
      <c r="D64" s="6">
        <v>50</v>
      </c>
      <c r="E64" s="4" t="s">
        <v>549</v>
      </c>
      <c r="F64" s="6">
        <v>196</v>
      </c>
      <c r="G64" s="5"/>
      <c r="H64" s="5">
        <f>SUM(F64*G64)</f>
        <v>0</v>
      </c>
      <c r="I64" s="19">
        <v>490</v>
      </c>
    </row>
    <row r="65" spans="1:9" ht="12.75">
      <c r="A65" s="19"/>
      <c r="C65" s="3"/>
      <c r="D65" s="6"/>
      <c r="E65" s="4"/>
      <c r="F65" s="6"/>
      <c r="G65" s="5"/>
      <c r="H65" s="5"/>
      <c r="I65" s="19"/>
    </row>
    <row r="66" spans="1:8" ht="12.75">
      <c r="A66" s="2" t="s">
        <v>237</v>
      </c>
      <c r="C66" s="3"/>
      <c r="D66" s="6"/>
      <c r="E66" s="4"/>
      <c r="F66" s="26"/>
      <c r="G66" s="5"/>
      <c r="H66" s="5"/>
    </row>
    <row r="67" spans="1:9" ht="12.75">
      <c r="A67" s="19" t="s">
        <v>414</v>
      </c>
      <c r="C67" s="3"/>
      <c r="D67" s="6">
        <v>30</v>
      </c>
      <c r="E67" s="4" t="s">
        <v>559</v>
      </c>
      <c r="F67" s="26">
        <v>1060</v>
      </c>
      <c r="G67" s="5"/>
      <c r="H67" s="5">
        <f>SUM(F67*G67)</f>
        <v>0</v>
      </c>
      <c r="I67">
        <v>2650</v>
      </c>
    </row>
    <row r="68" spans="1:9" ht="12.75">
      <c r="A68" s="19" t="s">
        <v>415</v>
      </c>
      <c r="C68" s="3"/>
      <c r="D68" s="6">
        <v>50</v>
      </c>
      <c r="E68" s="4" t="s">
        <v>416</v>
      </c>
      <c r="F68" s="26">
        <v>897</v>
      </c>
      <c r="G68" s="5"/>
      <c r="H68" s="5">
        <f>SUM(F68*G68)</f>
        <v>0</v>
      </c>
      <c r="I68">
        <v>2243</v>
      </c>
    </row>
    <row r="69" spans="1:9" ht="12.75">
      <c r="A69" s="19" t="s">
        <v>418</v>
      </c>
      <c r="C69" s="3"/>
      <c r="D69" s="6">
        <v>50</v>
      </c>
      <c r="E69" s="4" t="s">
        <v>417</v>
      </c>
      <c r="F69" s="26">
        <v>620</v>
      </c>
      <c r="G69" s="5"/>
      <c r="H69" s="5">
        <f>SUM(F69*G69)</f>
        <v>0</v>
      </c>
      <c r="I69">
        <v>1550</v>
      </c>
    </row>
    <row r="70" spans="1:8" ht="12.75">
      <c r="A70" s="19"/>
      <c r="C70" s="3"/>
      <c r="D70" s="6"/>
      <c r="E70" s="4"/>
      <c r="F70" s="26"/>
      <c r="G70" s="5"/>
      <c r="H70" s="5"/>
    </row>
    <row r="71" spans="1:8" ht="12.75">
      <c r="A71" s="2" t="s">
        <v>65</v>
      </c>
      <c r="C71" s="3"/>
      <c r="D71" s="6"/>
      <c r="E71" s="4"/>
      <c r="F71" s="6"/>
      <c r="G71" s="5"/>
      <c r="H71" s="5"/>
    </row>
    <row r="72" spans="1:9" ht="12.75">
      <c r="A72" s="19" t="s">
        <v>710</v>
      </c>
      <c r="C72" s="3"/>
      <c r="D72" s="6">
        <v>50</v>
      </c>
      <c r="E72" s="4" t="s">
        <v>711</v>
      </c>
      <c r="F72" s="6">
        <v>360</v>
      </c>
      <c r="G72" s="5"/>
      <c r="H72" s="5">
        <f>SUM(F72*G72)</f>
        <v>0</v>
      </c>
      <c r="I72">
        <v>900</v>
      </c>
    </row>
    <row r="73" spans="1:9" ht="12.75">
      <c r="A73" s="19" t="s">
        <v>712</v>
      </c>
      <c r="C73" s="3"/>
      <c r="D73" s="6">
        <v>30</v>
      </c>
      <c r="E73" s="4" t="s">
        <v>713</v>
      </c>
      <c r="F73" s="6">
        <v>425</v>
      </c>
      <c r="G73" s="5"/>
      <c r="H73" s="5">
        <f>SUM(F73*G73)</f>
        <v>0</v>
      </c>
      <c r="I73">
        <v>1063</v>
      </c>
    </row>
    <row r="74" spans="1:9" ht="12.75">
      <c r="A74" s="19" t="s">
        <v>714</v>
      </c>
      <c r="C74" s="3"/>
      <c r="D74" s="6" t="s">
        <v>304</v>
      </c>
      <c r="E74" s="4" t="s">
        <v>715</v>
      </c>
      <c r="F74" s="6">
        <v>196</v>
      </c>
      <c r="G74" s="5"/>
      <c r="H74" s="5">
        <f>SUM(F74*G74)</f>
        <v>0</v>
      </c>
      <c r="I74">
        <v>490</v>
      </c>
    </row>
    <row r="75" spans="1:9" ht="12.75">
      <c r="A75" s="19" t="s">
        <v>716</v>
      </c>
      <c r="C75" s="3"/>
      <c r="D75" s="6">
        <v>15</v>
      </c>
      <c r="E75" s="4" t="s">
        <v>717</v>
      </c>
      <c r="F75" s="6">
        <v>227</v>
      </c>
      <c r="G75" s="5"/>
      <c r="H75" s="5">
        <f>SUM(F75*G75)</f>
        <v>0</v>
      </c>
      <c r="I75">
        <v>568</v>
      </c>
    </row>
    <row r="76" spans="1:9" ht="12.75">
      <c r="A76" s="19" t="s">
        <v>718</v>
      </c>
      <c r="C76" s="3"/>
      <c r="D76" s="6" t="s">
        <v>719</v>
      </c>
      <c r="E76" s="4" t="s">
        <v>720</v>
      </c>
      <c r="F76" s="6">
        <v>214</v>
      </c>
      <c r="G76" s="5"/>
      <c r="H76" s="5">
        <f>SUM(F76*G76)</f>
        <v>0</v>
      </c>
      <c r="I76">
        <v>470</v>
      </c>
    </row>
    <row r="77" spans="1:8" ht="12.75">
      <c r="A77" s="19"/>
      <c r="C77" s="3"/>
      <c r="D77" s="6"/>
      <c r="E77" s="4"/>
      <c r="F77" s="6"/>
      <c r="G77" s="5"/>
      <c r="H77" s="5"/>
    </row>
    <row r="78" spans="1:9" ht="12.75">
      <c r="A78" t="s">
        <v>59</v>
      </c>
      <c r="C78" s="3"/>
      <c r="D78" s="6">
        <v>50</v>
      </c>
      <c r="E78" s="4" t="s">
        <v>396</v>
      </c>
      <c r="F78" s="6">
        <v>430</v>
      </c>
      <c r="G78" s="5"/>
      <c r="H78" s="5">
        <f aca="true" t="shared" si="2" ref="H78:H87">SUM(F78*G78)</f>
        <v>0</v>
      </c>
      <c r="I78">
        <v>1075</v>
      </c>
    </row>
    <row r="79" spans="1:9" ht="12.75">
      <c r="A79" t="s">
        <v>63</v>
      </c>
      <c r="C79" s="3"/>
      <c r="D79" s="6">
        <v>15</v>
      </c>
      <c r="E79" s="4" t="s">
        <v>403</v>
      </c>
      <c r="F79" s="6">
        <v>294</v>
      </c>
      <c r="G79" s="5"/>
      <c r="H79" s="5">
        <f t="shared" si="2"/>
        <v>0</v>
      </c>
      <c r="I79">
        <v>735</v>
      </c>
    </row>
    <row r="80" spans="1:9" ht="12.75">
      <c r="A80" t="s">
        <v>64</v>
      </c>
      <c r="C80" s="3"/>
      <c r="D80" s="6">
        <v>50</v>
      </c>
      <c r="E80" s="4" t="s">
        <v>398</v>
      </c>
      <c r="F80" s="6">
        <v>262</v>
      </c>
      <c r="G80" s="5"/>
      <c r="H80" s="5">
        <f t="shared" si="2"/>
        <v>0</v>
      </c>
      <c r="I80">
        <v>655</v>
      </c>
    </row>
    <row r="81" spans="1:9" ht="12.75">
      <c r="A81" t="s">
        <v>71</v>
      </c>
      <c r="C81" s="3"/>
      <c r="D81" s="6" t="s">
        <v>72</v>
      </c>
      <c r="E81" s="4" t="s">
        <v>410</v>
      </c>
      <c r="F81" s="6">
        <v>262</v>
      </c>
      <c r="G81" s="5"/>
      <c r="H81" s="5">
        <f t="shared" si="2"/>
        <v>0</v>
      </c>
      <c r="I81">
        <v>655</v>
      </c>
    </row>
    <row r="82" spans="3:8" ht="12.75">
      <c r="C82" s="3"/>
      <c r="D82" s="6"/>
      <c r="E82" s="4"/>
      <c r="F82" s="6"/>
      <c r="G82" s="5"/>
      <c r="H82" s="5"/>
    </row>
    <row r="83" spans="1:9" ht="12.75">
      <c r="A83" t="s">
        <v>61</v>
      </c>
      <c r="C83" s="3"/>
      <c r="D83" s="6">
        <v>50</v>
      </c>
      <c r="E83" s="4" t="s">
        <v>441</v>
      </c>
      <c r="F83" s="6">
        <v>492</v>
      </c>
      <c r="G83" s="5"/>
      <c r="H83" s="5">
        <f t="shared" si="2"/>
        <v>0</v>
      </c>
      <c r="I83">
        <v>1230</v>
      </c>
    </row>
    <row r="84" spans="1:9" ht="12.75">
      <c r="A84" t="s">
        <v>434</v>
      </c>
      <c r="C84" s="3"/>
      <c r="D84" s="6">
        <v>50</v>
      </c>
      <c r="E84" s="4" t="s">
        <v>435</v>
      </c>
      <c r="F84" s="6">
        <v>492</v>
      </c>
      <c r="G84" s="5"/>
      <c r="H84" s="5">
        <f t="shared" si="2"/>
        <v>0</v>
      </c>
      <c r="I84">
        <v>1230</v>
      </c>
    </row>
    <row r="85" spans="1:9" ht="12.75">
      <c r="A85" t="s">
        <v>436</v>
      </c>
      <c r="C85" s="3"/>
      <c r="D85" s="6">
        <v>50</v>
      </c>
      <c r="E85" s="4" t="s">
        <v>437</v>
      </c>
      <c r="F85" s="6">
        <v>518</v>
      </c>
      <c r="G85" s="5"/>
      <c r="H85" s="5">
        <f t="shared" si="2"/>
        <v>0</v>
      </c>
      <c r="I85">
        <v>1295</v>
      </c>
    </row>
    <row r="86" spans="1:9" ht="12.75">
      <c r="A86" t="s">
        <v>438</v>
      </c>
      <c r="C86" s="3"/>
      <c r="D86" s="6">
        <v>30</v>
      </c>
      <c r="E86" s="4" t="s">
        <v>439</v>
      </c>
      <c r="F86" s="6">
        <v>576</v>
      </c>
      <c r="G86" s="5"/>
      <c r="H86" s="5">
        <f t="shared" si="2"/>
        <v>0</v>
      </c>
      <c r="I86">
        <v>1440</v>
      </c>
    </row>
    <row r="87" spans="1:9" ht="12.75">
      <c r="A87" t="s">
        <v>453</v>
      </c>
      <c r="C87" s="3"/>
      <c r="D87" s="6">
        <v>15</v>
      </c>
      <c r="E87" s="4" t="s">
        <v>454</v>
      </c>
      <c r="F87" s="6">
        <v>329</v>
      </c>
      <c r="G87" s="5"/>
      <c r="H87" s="5">
        <f t="shared" si="2"/>
        <v>0</v>
      </c>
      <c r="I87">
        <v>823</v>
      </c>
    </row>
    <row r="88" spans="3:8" ht="12.75">
      <c r="C88" s="3"/>
      <c r="D88" s="6"/>
      <c r="E88" s="4"/>
      <c r="F88" s="6"/>
      <c r="G88" s="5"/>
      <c r="H88" s="5"/>
    </row>
    <row r="89" spans="1:8" ht="12.75">
      <c r="A89" s="2" t="s">
        <v>571</v>
      </c>
      <c r="C89" s="3"/>
      <c r="D89" s="6"/>
      <c r="E89" s="4"/>
      <c r="F89" s="6"/>
      <c r="G89" s="5"/>
      <c r="H89" s="5"/>
    </row>
    <row r="90" spans="1:9" ht="12.75">
      <c r="A90" t="s">
        <v>563</v>
      </c>
      <c r="C90" s="3" t="s">
        <v>17</v>
      </c>
      <c r="D90" s="6">
        <v>50</v>
      </c>
      <c r="E90" s="4" t="s">
        <v>564</v>
      </c>
      <c r="F90" s="6">
        <v>619</v>
      </c>
      <c r="G90" s="5"/>
      <c r="H90" s="5">
        <f>SUM(F90*G90)</f>
        <v>0</v>
      </c>
      <c r="I90">
        <v>1548</v>
      </c>
    </row>
    <row r="91" spans="1:9" ht="12.75">
      <c r="A91" t="s">
        <v>565</v>
      </c>
      <c r="C91" s="3"/>
      <c r="D91" s="6">
        <v>50</v>
      </c>
      <c r="E91" s="4" t="s">
        <v>566</v>
      </c>
      <c r="F91" s="6">
        <v>619</v>
      </c>
      <c r="G91" s="5"/>
      <c r="H91" s="5">
        <f>SUM(F91*G91)</f>
        <v>0</v>
      </c>
      <c r="I91">
        <v>1548</v>
      </c>
    </row>
    <row r="92" spans="1:9" ht="12.75">
      <c r="A92" t="s">
        <v>567</v>
      </c>
      <c r="C92" s="3"/>
      <c r="D92" s="6">
        <v>30</v>
      </c>
      <c r="E92" s="4" t="s">
        <v>570</v>
      </c>
      <c r="F92" s="6">
        <v>733</v>
      </c>
      <c r="G92" s="5"/>
      <c r="H92" s="5">
        <f>SUM(F92*G92)</f>
        <v>0</v>
      </c>
      <c r="I92">
        <v>1833</v>
      </c>
    </row>
    <row r="93" spans="1:9" ht="12.75">
      <c r="A93" t="s">
        <v>568</v>
      </c>
      <c r="C93" s="3"/>
      <c r="D93" s="6">
        <v>15</v>
      </c>
      <c r="E93" s="4" t="s">
        <v>569</v>
      </c>
      <c r="F93" s="6">
        <v>406</v>
      </c>
      <c r="G93" s="5"/>
      <c r="H93" s="5">
        <f>SUM(F93*G93)</f>
        <v>0</v>
      </c>
      <c r="I93">
        <v>1015</v>
      </c>
    </row>
    <row r="94" spans="3:8" ht="12.75">
      <c r="C94" s="3"/>
      <c r="D94" s="6"/>
      <c r="E94" s="4"/>
      <c r="F94" s="6"/>
      <c r="G94" s="5"/>
      <c r="H94" s="5"/>
    </row>
    <row r="95" spans="1:8" ht="12.75">
      <c r="A95" s="2" t="s">
        <v>611</v>
      </c>
      <c r="C95" s="3"/>
      <c r="D95" s="6"/>
      <c r="E95" s="4"/>
      <c r="F95" s="6"/>
      <c r="G95" s="5"/>
      <c r="H95" s="5"/>
    </row>
    <row r="96" spans="1:9" ht="12.75">
      <c r="A96" t="s">
        <v>612</v>
      </c>
      <c r="C96" s="3"/>
      <c r="D96" s="6">
        <v>125</v>
      </c>
      <c r="E96" s="4" t="s">
        <v>613</v>
      </c>
      <c r="F96" s="6">
        <v>220</v>
      </c>
      <c r="G96" s="5"/>
      <c r="H96" s="5">
        <f>SUM(F96*G96)</f>
        <v>0</v>
      </c>
      <c r="I96">
        <v>550</v>
      </c>
    </row>
    <row r="97" spans="1:9" ht="12.75">
      <c r="A97" t="s">
        <v>614</v>
      </c>
      <c r="C97" s="3"/>
      <c r="D97" s="6">
        <v>30</v>
      </c>
      <c r="E97" s="4" t="s">
        <v>615</v>
      </c>
      <c r="F97" s="6">
        <v>537</v>
      </c>
      <c r="G97" s="5"/>
      <c r="H97" s="5">
        <f>SUM(F97*G97)</f>
        <v>0</v>
      </c>
      <c r="I97">
        <v>1343</v>
      </c>
    </row>
    <row r="98" spans="1:9" ht="12.75">
      <c r="A98" t="s">
        <v>616</v>
      </c>
      <c r="C98" s="3"/>
      <c r="D98" s="6">
        <v>50</v>
      </c>
      <c r="E98" s="4" t="s">
        <v>617</v>
      </c>
      <c r="F98" s="6">
        <v>455</v>
      </c>
      <c r="G98" s="5"/>
      <c r="H98" s="5">
        <f>SUM(F98*G98)</f>
        <v>0</v>
      </c>
      <c r="I98">
        <v>1138</v>
      </c>
    </row>
    <row r="99" spans="1:9" ht="12.75">
      <c r="A99" t="s">
        <v>618</v>
      </c>
      <c r="C99" s="3"/>
      <c r="D99" s="6">
        <v>50</v>
      </c>
      <c r="E99" s="4" t="s">
        <v>619</v>
      </c>
      <c r="F99" s="6">
        <v>455</v>
      </c>
      <c r="G99" s="5"/>
      <c r="H99" s="5">
        <f>SUM(F99*G99)</f>
        <v>0</v>
      </c>
      <c r="I99">
        <v>1138</v>
      </c>
    </row>
    <row r="100" spans="1:9" ht="12.75">
      <c r="A100" t="s">
        <v>620</v>
      </c>
      <c r="C100" s="3"/>
      <c r="D100" s="6">
        <v>15</v>
      </c>
      <c r="E100" s="4" t="s">
        <v>621</v>
      </c>
      <c r="F100" s="6">
        <v>320</v>
      </c>
      <c r="G100" s="5"/>
      <c r="H100" s="5">
        <f>SUM(F100*G100)</f>
        <v>0</v>
      </c>
      <c r="I100">
        <v>800</v>
      </c>
    </row>
    <row r="101" spans="3:8" ht="12.75">
      <c r="C101" s="3"/>
      <c r="D101" s="6"/>
      <c r="E101" s="4"/>
      <c r="F101" s="6"/>
      <c r="G101" s="5"/>
      <c r="H101" s="5"/>
    </row>
    <row r="102" spans="1:8" ht="12.75">
      <c r="A102" s="2" t="s">
        <v>661</v>
      </c>
      <c r="C102" s="3"/>
      <c r="D102" s="6"/>
      <c r="E102" s="4"/>
      <c r="F102" s="6"/>
      <c r="G102" s="5"/>
      <c r="H102" s="5"/>
    </row>
    <row r="103" spans="1:9" ht="12.75">
      <c r="A103" t="s">
        <v>662</v>
      </c>
      <c r="C103" s="3"/>
      <c r="D103" s="6">
        <v>125</v>
      </c>
      <c r="E103" s="4" t="s">
        <v>663</v>
      </c>
      <c r="F103" s="6">
        <v>246</v>
      </c>
      <c r="G103" s="5"/>
      <c r="H103" s="5">
        <f>SUM(F103*G103)</f>
        <v>0</v>
      </c>
      <c r="I103">
        <v>615</v>
      </c>
    </row>
    <row r="104" spans="1:9" ht="12.75">
      <c r="A104" t="s">
        <v>664</v>
      </c>
      <c r="C104" s="3"/>
      <c r="D104" s="6">
        <v>30</v>
      </c>
      <c r="E104" s="4" t="s">
        <v>665</v>
      </c>
      <c r="F104" s="6">
        <v>458</v>
      </c>
      <c r="G104" s="5"/>
      <c r="H104" s="5">
        <f>SUM(F104*G104)</f>
        <v>0</v>
      </c>
      <c r="I104">
        <v>1145</v>
      </c>
    </row>
    <row r="105" spans="1:9" ht="12.75">
      <c r="A105" t="s">
        <v>666</v>
      </c>
      <c r="C105" s="3"/>
      <c r="D105" s="6">
        <v>50</v>
      </c>
      <c r="E105" s="4" t="s">
        <v>667</v>
      </c>
      <c r="F105" s="6">
        <v>215</v>
      </c>
      <c r="G105" s="5"/>
      <c r="H105" s="5">
        <f>SUM(F105*G105)</f>
        <v>0</v>
      </c>
      <c r="I105">
        <v>538</v>
      </c>
    </row>
    <row r="106" spans="1:9" ht="12.75">
      <c r="A106" t="s">
        <v>677</v>
      </c>
      <c r="C106" s="3"/>
      <c r="D106" s="6">
        <v>50</v>
      </c>
      <c r="E106" s="4" t="s">
        <v>668</v>
      </c>
      <c r="F106" s="6">
        <v>202</v>
      </c>
      <c r="G106" s="5"/>
      <c r="H106" s="5">
        <f>SUM(F106*G106)</f>
        <v>0</v>
      </c>
      <c r="I106">
        <v>505</v>
      </c>
    </row>
    <row r="107" spans="3:8" ht="12.75">
      <c r="C107" s="3"/>
      <c r="D107" s="6"/>
      <c r="E107" s="4"/>
      <c r="F107" s="6"/>
      <c r="G107" s="5"/>
      <c r="H107" s="5"/>
    </row>
    <row r="108" spans="1:8" ht="12.75">
      <c r="A108" s="2" t="s">
        <v>255</v>
      </c>
      <c r="C108" s="3"/>
      <c r="D108" s="6"/>
      <c r="E108" s="4"/>
      <c r="F108" s="6"/>
      <c r="G108" s="5"/>
      <c r="H108" s="5"/>
    </row>
    <row r="109" spans="1:9" ht="12.75">
      <c r="A109" s="19" t="s">
        <v>256</v>
      </c>
      <c r="C109" s="3"/>
      <c r="D109" s="6">
        <v>30</v>
      </c>
      <c r="E109" s="4" t="s">
        <v>501</v>
      </c>
      <c r="F109" s="6">
        <v>300</v>
      </c>
      <c r="G109" s="5"/>
      <c r="H109" s="5">
        <f>SUM(F109*G109)</f>
        <v>0</v>
      </c>
      <c r="I109">
        <v>750</v>
      </c>
    </row>
    <row r="110" spans="1:9" ht="12.75">
      <c r="A110" s="19" t="s">
        <v>257</v>
      </c>
      <c r="C110" s="3"/>
      <c r="D110" s="6">
        <v>30</v>
      </c>
      <c r="E110" s="4" t="s">
        <v>461</v>
      </c>
      <c r="F110" s="6">
        <v>300</v>
      </c>
      <c r="G110" s="5"/>
      <c r="H110" s="5">
        <f>SUM(F110*G110)</f>
        <v>0</v>
      </c>
      <c r="I110">
        <v>750</v>
      </c>
    </row>
    <row r="111" spans="1:9" ht="12.75">
      <c r="A111" s="19" t="s">
        <v>258</v>
      </c>
      <c r="C111" s="3"/>
      <c r="D111" s="6">
        <v>30</v>
      </c>
      <c r="E111" s="4" t="s">
        <v>478</v>
      </c>
      <c r="F111" s="6">
        <v>300</v>
      </c>
      <c r="G111" s="5"/>
      <c r="H111" s="5">
        <f>SUM(F111*G111)</f>
        <v>0</v>
      </c>
      <c r="I111">
        <v>750</v>
      </c>
    </row>
    <row r="112" spans="1:8" ht="12.75">
      <c r="A112" s="19"/>
      <c r="C112" s="3"/>
      <c r="D112" s="6"/>
      <c r="E112" s="4"/>
      <c r="F112" s="6"/>
      <c r="G112" s="5"/>
      <c r="H112" s="5"/>
    </row>
    <row r="113" spans="1:8" ht="12.75">
      <c r="A113" s="23" t="s">
        <v>652</v>
      </c>
      <c r="C113" s="3"/>
      <c r="D113" s="6"/>
      <c r="E113" s="4"/>
      <c r="F113" s="6"/>
      <c r="G113" s="5"/>
      <c r="H113" s="5"/>
    </row>
    <row r="114" spans="1:9" ht="12.75">
      <c r="A114" s="20" t="s">
        <v>349</v>
      </c>
      <c r="C114" s="3"/>
      <c r="D114" s="6">
        <v>100</v>
      </c>
      <c r="E114" s="4" t="s">
        <v>732</v>
      </c>
      <c r="F114" s="6">
        <v>75</v>
      </c>
      <c r="G114" s="5"/>
      <c r="H114" s="5"/>
      <c r="I114">
        <v>150</v>
      </c>
    </row>
    <row r="115" spans="1:9" ht="12.75">
      <c r="A115" s="20" t="s">
        <v>642</v>
      </c>
      <c r="C115" s="3"/>
      <c r="D115" s="6">
        <v>50</v>
      </c>
      <c r="E115" s="4" t="s">
        <v>643</v>
      </c>
      <c r="F115" s="6">
        <v>60</v>
      </c>
      <c r="G115" s="5"/>
      <c r="H115" s="5">
        <f>SUM(F115*G115)</f>
        <v>0</v>
      </c>
      <c r="I115">
        <v>120</v>
      </c>
    </row>
    <row r="116" spans="1:9" ht="12.75">
      <c r="A116" s="20" t="s">
        <v>21</v>
      </c>
      <c r="C116" s="3"/>
      <c r="D116" s="6">
        <v>50</v>
      </c>
      <c r="E116" s="4" t="s">
        <v>733</v>
      </c>
      <c r="F116" s="6">
        <v>70</v>
      </c>
      <c r="G116" s="5"/>
      <c r="H116" s="5"/>
      <c r="I116">
        <v>140</v>
      </c>
    </row>
    <row r="117" spans="1:9" ht="12.75">
      <c r="A117" s="20" t="s">
        <v>550</v>
      </c>
      <c r="C117" s="3"/>
      <c r="D117" s="6" t="s">
        <v>644</v>
      </c>
      <c r="E117" s="4" t="s">
        <v>645</v>
      </c>
      <c r="F117" s="6">
        <v>90</v>
      </c>
      <c r="G117" s="5"/>
      <c r="H117" s="5">
        <f>SUM(F117*G117)</f>
        <v>0</v>
      </c>
      <c r="I117">
        <v>180</v>
      </c>
    </row>
    <row r="118" spans="1:9" ht="12.75">
      <c r="A118" s="20" t="s">
        <v>434</v>
      </c>
      <c r="C118" s="3"/>
      <c r="D118" s="6" t="s">
        <v>644</v>
      </c>
      <c r="E118" s="4" t="s">
        <v>646</v>
      </c>
      <c r="F118" s="6">
        <v>130</v>
      </c>
      <c r="G118" s="5"/>
      <c r="H118" s="5">
        <f>SUM(F118*G118)</f>
        <v>0</v>
      </c>
      <c r="I118">
        <v>260</v>
      </c>
    </row>
    <row r="119" spans="1:9" ht="12.75">
      <c r="A119" s="20" t="s">
        <v>622</v>
      </c>
      <c r="C119" s="3"/>
      <c r="D119" s="6" t="s">
        <v>644</v>
      </c>
      <c r="E119" s="4" t="s">
        <v>734</v>
      </c>
      <c r="F119" s="6">
        <v>110</v>
      </c>
      <c r="G119" s="5"/>
      <c r="H119" s="5"/>
      <c r="I119">
        <v>220</v>
      </c>
    </row>
    <row r="120" spans="1:9" ht="12.75">
      <c r="A120" s="20" t="s">
        <v>735</v>
      </c>
      <c r="C120" s="3"/>
      <c r="D120" s="6" t="s">
        <v>644</v>
      </c>
      <c r="E120" s="4" t="s">
        <v>736</v>
      </c>
      <c r="F120" s="6">
        <v>90</v>
      </c>
      <c r="G120" s="5"/>
      <c r="H120" s="5"/>
      <c r="I120">
        <v>180</v>
      </c>
    </row>
    <row r="121" spans="1:9" ht="12.75">
      <c r="A121" s="20" t="s">
        <v>689</v>
      </c>
      <c r="C121" s="3"/>
      <c r="D121" s="6" t="s">
        <v>647</v>
      </c>
      <c r="E121" s="4" t="s">
        <v>737</v>
      </c>
      <c r="F121" s="6">
        <v>95</v>
      </c>
      <c r="G121" s="5"/>
      <c r="H121" s="5"/>
      <c r="I121">
        <v>190</v>
      </c>
    </row>
    <row r="122" spans="1:9" ht="12.75">
      <c r="A122" s="20" t="s">
        <v>738</v>
      </c>
      <c r="C122" s="3"/>
      <c r="D122" s="6" t="s">
        <v>67</v>
      </c>
      <c r="E122" s="4" t="s">
        <v>739</v>
      </c>
      <c r="F122" s="6">
        <v>50</v>
      </c>
      <c r="G122" s="5"/>
      <c r="H122" s="5"/>
      <c r="I122">
        <v>100</v>
      </c>
    </row>
    <row r="123" spans="1:9" s="2" customFormat="1" ht="12.75">
      <c r="A123" s="20"/>
      <c r="C123" s="3"/>
      <c r="D123" s="26"/>
      <c r="E123" s="4"/>
      <c r="F123" s="26"/>
      <c r="G123" s="31"/>
      <c r="H123" s="5"/>
      <c r="I123" s="19"/>
    </row>
    <row r="124" spans="1:8" ht="13.5">
      <c r="A124" s="10" t="s">
        <v>1</v>
      </c>
      <c r="C124" s="3"/>
      <c r="D124" s="6"/>
      <c r="E124" s="4"/>
      <c r="F124" s="6"/>
      <c r="G124" s="5"/>
      <c r="H124" s="5"/>
    </row>
    <row r="125" spans="3:8" ht="12.75">
      <c r="C125" s="3"/>
      <c r="D125" s="6"/>
      <c r="E125" s="4"/>
      <c r="F125" s="6"/>
      <c r="G125" s="5"/>
      <c r="H125" s="5"/>
    </row>
    <row r="126" spans="1:8" ht="12.75">
      <c r="A126" s="2" t="s">
        <v>44</v>
      </c>
      <c r="C126" s="3"/>
      <c r="D126" s="6"/>
      <c r="E126" s="4"/>
      <c r="F126" s="6"/>
      <c r="G126" s="5"/>
      <c r="H126" s="5"/>
    </row>
    <row r="127" spans="1:9" ht="12.75">
      <c r="A127" t="s">
        <v>45</v>
      </c>
      <c r="C127" s="3"/>
      <c r="D127" s="6">
        <v>150</v>
      </c>
      <c r="E127" s="4" t="s">
        <v>560</v>
      </c>
      <c r="F127" s="6">
        <v>196</v>
      </c>
      <c r="G127" s="5"/>
      <c r="H127" s="5">
        <f>SUM(F127*G127)</f>
        <v>0</v>
      </c>
      <c r="I127">
        <v>490</v>
      </c>
    </row>
    <row r="128" spans="1:8" ht="12.75">
      <c r="A128" s="2" t="s">
        <v>46</v>
      </c>
      <c r="C128" s="3"/>
      <c r="D128" s="6"/>
      <c r="E128" s="4"/>
      <c r="F128" s="6"/>
      <c r="G128" s="5"/>
      <c r="H128" s="5"/>
    </row>
    <row r="129" spans="1:9" ht="12.75">
      <c r="A129" t="s">
        <v>47</v>
      </c>
      <c r="C129" s="3"/>
      <c r="D129" s="6">
        <v>50</v>
      </c>
      <c r="E129" s="4" t="s">
        <v>323</v>
      </c>
      <c r="F129" s="6">
        <v>189</v>
      </c>
      <c r="G129" s="5"/>
      <c r="H129" s="5">
        <f>SUM(F129*G129)</f>
        <v>0</v>
      </c>
      <c r="I129">
        <v>473</v>
      </c>
    </row>
    <row r="130" spans="1:9" ht="12.75">
      <c r="A130" s="19" t="s">
        <v>48</v>
      </c>
      <c r="C130" s="3"/>
      <c r="D130" s="6">
        <v>50</v>
      </c>
      <c r="E130" s="4" t="s">
        <v>442</v>
      </c>
      <c r="F130" s="6">
        <v>189</v>
      </c>
      <c r="G130" s="5"/>
      <c r="H130" s="5">
        <f>SUM(F130*G130)</f>
        <v>0</v>
      </c>
      <c r="I130">
        <v>473</v>
      </c>
    </row>
    <row r="131" spans="1:9" ht="12.75">
      <c r="A131" t="s">
        <v>49</v>
      </c>
      <c r="C131" s="3"/>
      <c r="D131" s="6">
        <v>50</v>
      </c>
      <c r="E131" s="4" t="s">
        <v>443</v>
      </c>
      <c r="F131" s="6">
        <v>189</v>
      </c>
      <c r="G131" s="5"/>
      <c r="H131" s="5">
        <f>SUM(F131*G131)</f>
        <v>0</v>
      </c>
      <c r="I131">
        <v>473</v>
      </c>
    </row>
    <row r="132" spans="1:8" ht="12.75">
      <c r="A132" s="2" t="s">
        <v>50</v>
      </c>
      <c r="D132" s="5"/>
      <c r="E132" s="5"/>
      <c r="F132" s="5"/>
      <c r="G132" s="5"/>
      <c r="H132" s="5"/>
    </row>
    <row r="133" spans="1:9" ht="12.75">
      <c r="A133" t="s">
        <v>51</v>
      </c>
      <c r="D133" s="6">
        <v>150</v>
      </c>
      <c r="E133" s="4" t="s">
        <v>382</v>
      </c>
      <c r="F133" s="6">
        <v>218</v>
      </c>
      <c r="G133" s="5"/>
      <c r="H133" s="5">
        <f>SUM(F133*G133)</f>
        <v>0</v>
      </c>
      <c r="I133">
        <v>545</v>
      </c>
    </row>
    <row r="134" spans="1:9" ht="12.75">
      <c r="A134" s="19" t="s">
        <v>52</v>
      </c>
      <c r="D134" s="6">
        <v>150</v>
      </c>
      <c r="E134" s="4" t="s">
        <v>444</v>
      </c>
      <c r="F134" s="6">
        <v>218</v>
      </c>
      <c r="G134" s="5"/>
      <c r="H134" s="5">
        <f>SUM(F134*G134)</f>
        <v>0</v>
      </c>
      <c r="I134">
        <v>545</v>
      </c>
    </row>
    <row r="135" spans="1:9" ht="12.75">
      <c r="A135" t="s">
        <v>53</v>
      </c>
      <c r="D135" s="6">
        <v>125</v>
      </c>
      <c r="E135" s="4" t="s">
        <v>430</v>
      </c>
      <c r="F135" s="6">
        <v>218</v>
      </c>
      <c r="G135" s="5"/>
      <c r="H135" s="5">
        <f>SUM(F135*G135)</f>
        <v>0</v>
      </c>
      <c r="I135">
        <v>545</v>
      </c>
    </row>
    <row r="136" spans="1:8" ht="12.75">
      <c r="A136" s="2" t="s">
        <v>29</v>
      </c>
      <c r="D136" s="6"/>
      <c r="E136" s="4"/>
      <c r="F136" s="6"/>
      <c r="G136" s="5"/>
      <c r="H136" s="5"/>
    </row>
    <row r="137" spans="1:9" ht="12.75">
      <c r="A137" t="s">
        <v>54</v>
      </c>
      <c r="D137" s="6">
        <v>50</v>
      </c>
      <c r="E137" s="4" t="s">
        <v>445</v>
      </c>
      <c r="F137" s="6">
        <v>189</v>
      </c>
      <c r="G137" s="5"/>
      <c r="H137" s="5">
        <f>SUM(F137*G137)</f>
        <v>0</v>
      </c>
      <c r="I137">
        <v>473</v>
      </c>
    </row>
    <row r="138" spans="1:9" ht="12.75">
      <c r="A138" s="19" t="s">
        <v>55</v>
      </c>
      <c r="D138" s="6">
        <v>150</v>
      </c>
      <c r="E138" s="4" t="s">
        <v>383</v>
      </c>
      <c r="F138" s="6">
        <v>218</v>
      </c>
      <c r="G138" s="5"/>
      <c r="H138" s="5">
        <f>SUM(F138*G138)</f>
        <v>0</v>
      </c>
      <c r="I138">
        <v>545</v>
      </c>
    </row>
    <row r="139" spans="1:8" ht="12.75">
      <c r="A139" s="2" t="s">
        <v>56</v>
      </c>
      <c r="D139" s="6"/>
      <c r="E139" s="4"/>
      <c r="F139" s="6"/>
      <c r="G139" s="5"/>
      <c r="H139" s="5"/>
    </row>
    <row r="140" spans="1:9" ht="12.75">
      <c r="A140" s="19" t="s">
        <v>57</v>
      </c>
      <c r="D140" s="6">
        <v>150</v>
      </c>
      <c r="E140" s="4" t="s">
        <v>332</v>
      </c>
      <c r="F140" s="6">
        <v>203</v>
      </c>
      <c r="G140" s="5"/>
      <c r="H140" s="5">
        <f>SUM(F140*G140)</f>
        <v>0</v>
      </c>
      <c r="I140">
        <v>508</v>
      </c>
    </row>
    <row r="141" spans="4:8" ht="12.75">
      <c r="D141" s="6"/>
      <c r="E141" s="4"/>
      <c r="F141" s="6"/>
      <c r="G141" s="5"/>
      <c r="H141" s="5"/>
    </row>
    <row r="142" spans="1:8" ht="12.75">
      <c r="A142" s="2" t="s">
        <v>24</v>
      </c>
      <c r="D142" s="6"/>
      <c r="E142" s="4"/>
      <c r="F142" s="6"/>
      <c r="G142" s="5"/>
      <c r="H142" s="5"/>
    </row>
    <row r="143" spans="1:9" ht="12.75">
      <c r="A143" t="s">
        <v>6</v>
      </c>
      <c r="D143" s="6">
        <v>150</v>
      </c>
      <c r="E143" s="4" t="s">
        <v>42</v>
      </c>
      <c r="F143" s="6">
        <v>136</v>
      </c>
      <c r="G143" s="5"/>
      <c r="H143" s="5">
        <f aca="true" t="shared" si="3" ref="H143:H149">SUM(F143*G143)</f>
        <v>0</v>
      </c>
      <c r="I143">
        <v>340</v>
      </c>
    </row>
    <row r="144" spans="1:9" ht="12.75">
      <c r="A144" t="s">
        <v>9</v>
      </c>
      <c r="D144" s="6">
        <v>100</v>
      </c>
      <c r="E144" s="4" t="s">
        <v>22</v>
      </c>
      <c r="F144" s="6">
        <v>129</v>
      </c>
      <c r="G144" s="5"/>
      <c r="H144" s="5">
        <f t="shared" si="3"/>
        <v>0</v>
      </c>
      <c r="I144">
        <v>323</v>
      </c>
    </row>
    <row r="145" spans="1:9" ht="12.75">
      <c r="A145" t="s">
        <v>7</v>
      </c>
      <c r="D145" s="6">
        <v>75</v>
      </c>
      <c r="E145" s="4" t="s">
        <v>43</v>
      </c>
      <c r="F145" s="6">
        <v>209</v>
      </c>
      <c r="G145" s="5"/>
      <c r="H145" s="5">
        <f t="shared" si="3"/>
        <v>0</v>
      </c>
      <c r="I145">
        <v>523</v>
      </c>
    </row>
    <row r="146" spans="1:9" ht="12.75">
      <c r="A146" t="s">
        <v>37</v>
      </c>
      <c r="D146" s="6">
        <v>50</v>
      </c>
      <c r="E146" s="4" t="s">
        <v>38</v>
      </c>
      <c r="F146" s="6">
        <v>293</v>
      </c>
      <c r="G146" s="5"/>
      <c r="H146" s="5">
        <f t="shared" si="3"/>
        <v>0</v>
      </c>
      <c r="I146">
        <v>733</v>
      </c>
    </row>
    <row r="147" spans="1:9" ht="12.75">
      <c r="A147" t="s">
        <v>8</v>
      </c>
      <c r="D147" s="6">
        <v>50</v>
      </c>
      <c r="E147" s="4" t="s">
        <v>19</v>
      </c>
      <c r="F147" s="6">
        <v>320</v>
      </c>
      <c r="G147" s="5"/>
      <c r="H147" s="5">
        <f t="shared" si="3"/>
        <v>0</v>
      </c>
      <c r="I147">
        <v>800</v>
      </c>
    </row>
    <row r="148" spans="1:9" ht="12.75">
      <c r="A148" t="s">
        <v>3</v>
      </c>
      <c r="D148" s="6">
        <v>15</v>
      </c>
      <c r="E148" s="4" t="s">
        <v>20</v>
      </c>
      <c r="F148" s="6">
        <v>209</v>
      </c>
      <c r="G148" s="5"/>
      <c r="H148" s="5">
        <f t="shared" si="3"/>
        <v>0</v>
      </c>
      <c r="I148">
        <v>523</v>
      </c>
    </row>
    <row r="149" spans="1:9" ht="12.75">
      <c r="A149" t="s">
        <v>2</v>
      </c>
      <c r="D149" s="6" t="s">
        <v>36</v>
      </c>
      <c r="E149" s="4" t="s">
        <v>480</v>
      </c>
      <c r="F149" s="6">
        <v>114</v>
      </c>
      <c r="G149" s="5"/>
      <c r="H149" s="5">
        <f t="shared" si="3"/>
        <v>0</v>
      </c>
      <c r="I149">
        <v>285</v>
      </c>
    </row>
    <row r="150" spans="4:8" ht="12.75">
      <c r="D150" s="6"/>
      <c r="E150" s="4"/>
      <c r="F150" s="6"/>
      <c r="G150" s="5"/>
      <c r="H150" s="5"/>
    </row>
    <row r="151" spans="1:8" ht="12.75">
      <c r="A151" s="13" t="s">
        <v>0</v>
      </c>
      <c r="B151" s="11"/>
      <c r="C151" s="11"/>
      <c r="D151" s="5"/>
      <c r="E151" s="4"/>
      <c r="F151" s="6"/>
      <c r="G151" s="5"/>
      <c r="H151" s="5">
        <f>SUM(H17:H149)</f>
        <v>0</v>
      </c>
    </row>
    <row r="152" spans="1:8" ht="12.75">
      <c r="A152" s="13"/>
      <c r="B152" s="11"/>
      <c r="C152" s="11"/>
      <c r="D152" s="11"/>
      <c r="E152" s="24"/>
      <c r="F152" s="21"/>
      <c r="G152" s="11"/>
      <c r="H152" s="11"/>
    </row>
    <row r="153" spans="1:8" ht="12.75">
      <c r="A153" s="13"/>
      <c r="B153" s="11"/>
      <c r="C153" s="11"/>
      <c r="D153" s="11"/>
      <c r="E153" s="24"/>
      <c r="F153" s="21"/>
      <c r="G153" s="11"/>
      <c r="H153" s="11"/>
    </row>
    <row r="154" ht="15.75">
      <c r="A154" s="9" t="s">
        <v>40</v>
      </c>
    </row>
    <row r="155" spans="1:8" ht="12.75">
      <c r="A155" s="2" t="s">
        <v>23</v>
      </c>
      <c r="D155" s="5"/>
      <c r="E155" s="4"/>
      <c r="F155" s="4"/>
      <c r="G155" s="5"/>
      <c r="H155" s="5"/>
    </row>
    <row r="156" spans="1:8" s="2" customFormat="1" ht="12.75">
      <c r="A156" s="2" t="s">
        <v>378</v>
      </c>
      <c r="D156" s="4"/>
      <c r="E156" s="4"/>
      <c r="F156" s="4"/>
      <c r="G156" s="31"/>
      <c r="H156" s="31"/>
    </row>
    <row r="157" spans="1:8" ht="12.75">
      <c r="A157" t="s">
        <v>362</v>
      </c>
      <c r="D157" s="6">
        <v>500</v>
      </c>
      <c r="E157" s="4" t="s">
        <v>363</v>
      </c>
      <c r="F157" s="6">
        <v>237</v>
      </c>
      <c r="G157" s="5"/>
      <c r="H157" s="5">
        <f>SUM(F157*G157)</f>
        <v>0</v>
      </c>
    </row>
    <row r="158" spans="1:8" ht="12.75">
      <c r="A158" t="s">
        <v>347</v>
      </c>
      <c r="D158" s="6">
        <v>500</v>
      </c>
      <c r="E158" s="4" t="s">
        <v>364</v>
      </c>
      <c r="F158" s="6">
        <v>237</v>
      </c>
      <c r="G158" s="5"/>
      <c r="H158" s="5">
        <f aca="true" t="shared" si="4" ref="H158:H164">SUM(F158*G158)</f>
        <v>0</v>
      </c>
    </row>
    <row r="159" spans="1:8" ht="12.75">
      <c r="A159" s="19" t="s">
        <v>469</v>
      </c>
      <c r="D159" s="6">
        <v>500</v>
      </c>
      <c r="E159" s="4" t="s">
        <v>475</v>
      </c>
      <c r="F159" s="6">
        <v>291</v>
      </c>
      <c r="G159" s="5"/>
      <c r="H159" s="5">
        <f t="shared" si="4"/>
        <v>0</v>
      </c>
    </row>
    <row r="160" spans="1:8" ht="12.75">
      <c r="A160" s="19" t="s">
        <v>471</v>
      </c>
      <c r="D160" s="6">
        <v>500</v>
      </c>
      <c r="E160" s="4" t="s">
        <v>476</v>
      </c>
      <c r="F160" s="6">
        <v>260</v>
      </c>
      <c r="G160" s="5"/>
      <c r="H160" s="5">
        <f t="shared" si="4"/>
        <v>0</v>
      </c>
    </row>
    <row r="161" spans="1:8" ht="12.75">
      <c r="A161" t="s">
        <v>349</v>
      </c>
      <c r="D161" s="6">
        <v>500</v>
      </c>
      <c r="E161" s="4" t="s">
        <v>365</v>
      </c>
      <c r="F161" s="6">
        <v>273</v>
      </c>
      <c r="G161" s="5"/>
      <c r="H161" s="5">
        <f t="shared" si="4"/>
        <v>0</v>
      </c>
    </row>
    <row r="162" spans="1:8" ht="12.75">
      <c r="A162" t="s">
        <v>353</v>
      </c>
      <c r="D162" s="6">
        <v>150</v>
      </c>
      <c r="E162" s="4" t="s">
        <v>366</v>
      </c>
      <c r="F162" s="6">
        <v>160</v>
      </c>
      <c r="G162" s="5"/>
      <c r="H162" s="5">
        <f t="shared" si="4"/>
        <v>0</v>
      </c>
    </row>
    <row r="163" spans="1:8" s="33" customFormat="1" ht="12.75">
      <c r="A163" s="34" t="s">
        <v>633</v>
      </c>
      <c r="B163" s="34"/>
      <c r="C163" s="34"/>
      <c r="D163" s="35">
        <v>150</v>
      </c>
      <c r="E163" s="36" t="s">
        <v>653</v>
      </c>
      <c r="F163" s="35">
        <v>200</v>
      </c>
      <c r="G163" s="38"/>
      <c r="H163" s="38">
        <f t="shared" si="4"/>
        <v>0</v>
      </c>
    </row>
    <row r="164" spans="1:8" ht="12.75">
      <c r="A164" t="s">
        <v>367</v>
      </c>
      <c r="D164" s="6">
        <v>250</v>
      </c>
      <c r="E164" s="4" t="s">
        <v>368</v>
      </c>
      <c r="F164" s="6">
        <v>224</v>
      </c>
      <c r="G164" s="5"/>
      <c r="H164" s="5">
        <f t="shared" si="4"/>
        <v>0</v>
      </c>
    </row>
    <row r="165" spans="4:8" ht="12.75">
      <c r="D165" s="6"/>
      <c r="E165" s="4"/>
      <c r="F165" s="6"/>
      <c r="G165" s="5"/>
      <c r="H165" s="5"/>
    </row>
    <row r="166" spans="1:8" ht="12.75">
      <c r="A166" s="2" t="s">
        <v>379</v>
      </c>
      <c r="D166" s="6"/>
      <c r="E166" s="4"/>
      <c r="F166" s="6"/>
      <c r="G166" s="5"/>
      <c r="H166" s="5"/>
    </row>
    <row r="167" spans="1:8" ht="12.75">
      <c r="A167" s="19" t="s">
        <v>200</v>
      </c>
      <c r="D167" s="6">
        <v>150</v>
      </c>
      <c r="E167" s="4" t="s">
        <v>608</v>
      </c>
      <c r="F167" s="6">
        <v>340</v>
      </c>
      <c r="G167" s="5"/>
      <c r="H167" s="5">
        <f>SUM(F167*G167)</f>
        <v>0</v>
      </c>
    </row>
    <row r="168" spans="1:8" ht="12.75">
      <c r="A168" t="s">
        <v>58</v>
      </c>
      <c r="D168" s="6">
        <v>100</v>
      </c>
      <c r="E168" s="4" t="s">
        <v>446</v>
      </c>
      <c r="F168" s="6">
        <v>342</v>
      </c>
      <c r="G168" s="5"/>
      <c r="H168" s="5">
        <f>SUM(F168*G168)</f>
        <v>0</v>
      </c>
    </row>
    <row r="169" spans="1:8" ht="12.75">
      <c r="A169" t="s">
        <v>356</v>
      </c>
      <c r="D169" s="6">
        <v>150</v>
      </c>
      <c r="E169" s="4" t="s">
        <v>369</v>
      </c>
      <c r="F169" s="6">
        <v>300</v>
      </c>
      <c r="G169" s="5"/>
      <c r="H169" s="5">
        <f>SUM(F169*G169)</f>
        <v>0</v>
      </c>
    </row>
    <row r="170" spans="4:8" ht="12.75">
      <c r="D170" s="6"/>
      <c r="E170" s="4"/>
      <c r="F170" s="6"/>
      <c r="G170" s="5"/>
      <c r="H170" s="5"/>
    </row>
    <row r="171" spans="1:8" ht="12.75">
      <c r="A171" s="2" t="s">
        <v>376</v>
      </c>
      <c r="D171" s="6"/>
      <c r="E171" s="4"/>
      <c r="F171" s="6"/>
      <c r="G171" s="5"/>
      <c r="H171" s="5"/>
    </row>
    <row r="172" spans="1:8" ht="12.75">
      <c r="A172" t="s">
        <v>21</v>
      </c>
      <c r="D172" s="6">
        <v>250</v>
      </c>
      <c r="E172" s="4" t="s">
        <v>370</v>
      </c>
      <c r="F172" s="6">
        <v>244</v>
      </c>
      <c r="G172" s="5"/>
      <c r="H172" s="5">
        <f>SUM(F172*G172)</f>
        <v>0</v>
      </c>
    </row>
    <row r="173" spans="4:8" ht="12.75">
      <c r="D173" s="6"/>
      <c r="E173" s="4"/>
      <c r="F173" s="6"/>
      <c r="G173" s="5"/>
      <c r="H173" s="5"/>
    </row>
    <row r="174" spans="1:8" ht="12.75">
      <c r="A174" s="2" t="s">
        <v>201</v>
      </c>
      <c r="D174" s="6"/>
      <c r="E174" s="4"/>
      <c r="F174" s="6"/>
      <c r="G174" s="5"/>
      <c r="H174" s="5"/>
    </row>
    <row r="175" spans="1:8" ht="12.75">
      <c r="A175" t="s">
        <v>202</v>
      </c>
      <c r="D175" s="6">
        <v>150</v>
      </c>
      <c r="E175" s="4" t="s">
        <v>384</v>
      </c>
      <c r="F175" s="6">
        <v>160</v>
      </c>
      <c r="G175" s="5"/>
      <c r="H175" s="5">
        <f>SUM(F175*G175)</f>
        <v>0</v>
      </c>
    </row>
    <row r="176" spans="1:8" ht="12.75">
      <c r="A176" t="s">
        <v>13</v>
      </c>
      <c r="D176" s="6">
        <v>100</v>
      </c>
      <c r="E176" s="4" t="s">
        <v>400</v>
      </c>
      <c r="F176" s="6">
        <v>403</v>
      </c>
      <c r="G176" s="5"/>
      <c r="H176" s="5">
        <f>SUM(F176*G176)</f>
        <v>0</v>
      </c>
    </row>
    <row r="177" spans="4:8" ht="12.75">
      <c r="D177" s="6"/>
      <c r="E177" s="4"/>
      <c r="F177" s="6"/>
      <c r="G177" s="5"/>
      <c r="H177" s="5"/>
    </row>
    <row r="178" spans="1:8" ht="12.75">
      <c r="A178" s="2" t="s">
        <v>203</v>
      </c>
      <c r="D178" s="6"/>
      <c r="E178" s="4"/>
      <c r="F178" s="6"/>
      <c r="G178" s="5"/>
      <c r="H178" s="5"/>
    </row>
    <row r="179" spans="1:8" ht="12.75">
      <c r="A179" t="s">
        <v>204</v>
      </c>
      <c r="D179" s="6" t="s">
        <v>205</v>
      </c>
      <c r="E179" s="4" t="s">
        <v>459</v>
      </c>
      <c r="F179" s="6">
        <v>943</v>
      </c>
      <c r="G179" s="5"/>
      <c r="H179" s="5">
        <f>SUM(F179*G179)</f>
        <v>0</v>
      </c>
    </row>
    <row r="180" spans="4:8" ht="12.75">
      <c r="D180" s="6"/>
      <c r="E180" s="4"/>
      <c r="F180" s="6"/>
      <c r="G180" s="5"/>
      <c r="H180" s="5"/>
    </row>
    <row r="181" spans="1:8" ht="12.75">
      <c r="A181" s="2" t="s">
        <v>278</v>
      </c>
      <c r="D181" s="6"/>
      <c r="E181" s="4"/>
      <c r="F181" s="6"/>
      <c r="G181" s="5"/>
      <c r="H181" s="5"/>
    </row>
    <row r="182" spans="1:8" ht="12.75">
      <c r="A182" t="s">
        <v>279</v>
      </c>
      <c r="D182" s="6">
        <v>150</v>
      </c>
      <c r="E182" s="4" t="s">
        <v>288</v>
      </c>
      <c r="F182" s="6">
        <v>279</v>
      </c>
      <c r="G182" s="5"/>
      <c r="H182" s="5">
        <f>SUM(F182*G182)</f>
        <v>0</v>
      </c>
    </row>
    <row r="183" spans="1:8" ht="12.75">
      <c r="A183" t="s">
        <v>281</v>
      </c>
      <c r="D183" s="6" t="s">
        <v>289</v>
      </c>
      <c r="E183" s="4" t="s">
        <v>290</v>
      </c>
      <c r="F183" s="6">
        <v>227</v>
      </c>
      <c r="G183" s="5"/>
      <c r="H183" s="5">
        <f>SUM(F183*G183)</f>
        <v>0</v>
      </c>
    </row>
    <row r="184" spans="1:8" ht="12.75">
      <c r="A184" t="s">
        <v>283</v>
      </c>
      <c r="D184" s="6">
        <v>150</v>
      </c>
      <c r="E184" s="4" t="s">
        <v>291</v>
      </c>
      <c r="F184" s="6">
        <v>245</v>
      </c>
      <c r="G184" s="5"/>
      <c r="H184" s="5">
        <f>SUM(F184*G184)</f>
        <v>0</v>
      </c>
    </row>
    <row r="185" spans="4:8" ht="12.75">
      <c r="D185" s="6"/>
      <c r="E185" s="26"/>
      <c r="F185" s="6"/>
      <c r="G185" s="5"/>
      <c r="H185" s="5"/>
    </row>
    <row r="186" spans="1:8" ht="12.75">
      <c r="A186" s="2" t="s">
        <v>293</v>
      </c>
      <c r="D186" s="6"/>
      <c r="E186" s="4"/>
      <c r="F186" s="6"/>
      <c r="G186" s="5"/>
      <c r="H186" s="5"/>
    </row>
    <row r="187" spans="1:8" ht="12.75">
      <c r="A187" t="s">
        <v>206</v>
      </c>
      <c r="D187" s="6">
        <v>150</v>
      </c>
      <c r="E187" s="4" t="s">
        <v>325</v>
      </c>
      <c r="F187" s="6">
        <v>333</v>
      </c>
      <c r="G187" s="5"/>
      <c r="H187" s="5">
        <f>SUM(F187*G187)</f>
        <v>0</v>
      </c>
    </row>
    <row r="188" spans="1:8" ht="12.75">
      <c r="A188" t="s">
        <v>207</v>
      </c>
      <c r="D188" s="6" t="s">
        <v>208</v>
      </c>
      <c r="E188" s="4" t="s">
        <v>385</v>
      </c>
      <c r="F188" s="6">
        <v>227</v>
      </c>
      <c r="G188" s="5"/>
      <c r="H188" s="5">
        <f>SUM(F188*G188)</f>
        <v>0</v>
      </c>
    </row>
    <row r="189" spans="1:8" ht="12.75">
      <c r="A189" t="s">
        <v>209</v>
      </c>
      <c r="D189" s="6">
        <v>150</v>
      </c>
      <c r="E189" s="4" t="s">
        <v>324</v>
      </c>
      <c r="F189" s="6">
        <v>292</v>
      </c>
      <c r="G189" s="5"/>
      <c r="H189" s="5">
        <f>SUM(F189*G189)</f>
        <v>0</v>
      </c>
    </row>
    <row r="190" spans="4:8" ht="12.75">
      <c r="D190" s="6"/>
      <c r="E190" s="4"/>
      <c r="F190" s="6"/>
      <c r="G190" s="5"/>
      <c r="H190" s="5"/>
    </row>
    <row r="191" spans="1:8" ht="12.75">
      <c r="A191" s="2" t="s">
        <v>292</v>
      </c>
      <c r="D191" s="6"/>
      <c r="E191" s="4"/>
      <c r="F191" s="6"/>
      <c r="G191" s="5"/>
      <c r="H191" s="5"/>
    </row>
    <row r="192" spans="1:8" ht="12.75">
      <c r="A192" t="s">
        <v>287</v>
      </c>
      <c r="D192" s="6" t="s">
        <v>289</v>
      </c>
      <c r="E192" s="4" t="s">
        <v>294</v>
      </c>
      <c r="F192" s="6">
        <v>227</v>
      </c>
      <c r="G192" s="5"/>
      <c r="H192" s="5">
        <f>SUM(F192*G192)</f>
        <v>0</v>
      </c>
    </row>
    <row r="193" spans="1:8" ht="12.75">
      <c r="A193" t="s">
        <v>295</v>
      </c>
      <c r="D193" s="6">
        <v>150</v>
      </c>
      <c r="E193" s="4" t="s">
        <v>296</v>
      </c>
      <c r="F193" s="6">
        <v>292</v>
      </c>
      <c r="G193" s="5"/>
      <c r="H193" s="5">
        <f>SUM(F193*G193)</f>
        <v>0</v>
      </c>
    </row>
    <row r="194" spans="1:8" ht="12.75">
      <c r="A194" t="s">
        <v>473</v>
      </c>
      <c r="D194" s="6">
        <v>150</v>
      </c>
      <c r="E194" s="4" t="s">
        <v>477</v>
      </c>
      <c r="F194" s="6">
        <v>341</v>
      </c>
      <c r="G194" s="5"/>
      <c r="H194" s="5">
        <f>SUM(F194*G194)</f>
        <v>0</v>
      </c>
    </row>
    <row r="195" spans="4:8" ht="12.75">
      <c r="D195" s="6"/>
      <c r="E195" s="4"/>
      <c r="F195" s="6"/>
      <c r="G195" s="5"/>
      <c r="H195" s="5"/>
    </row>
    <row r="196" spans="1:8" ht="12.75">
      <c r="A196" s="2" t="s">
        <v>308</v>
      </c>
      <c r="B196" s="2"/>
      <c r="D196" s="6"/>
      <c r="E196" s="4"/>
      <c r="F196" s="6"/>
      <c r="G196" s="5"/>
      <c r="H196" s="5"/>
    </row>
    <row r="197" spans="1:8" ht="12.75">
      <c r="A197" t="s">
        <v>299</v>
      </c>
      <c r="D197" s="6">
        <v>150</v>
      </c>
      <c r="E197" s="4" t="s">
        <v>309</v>
      </c>
      <c r="F197" s="6">
        <v>385</v>
      </c>
      <c r="G197" s="5"/>
      <c r="H197" s="5">
        <f>SUM(F197*G197)</f>
        <v>0</v>
      </c>
    </row>
    <row r="198" spans="1:8" ht="12.75">
      <c r="A198" t="s">
        <v>303</v>
      </c>
      <c r="D198" s="6" t="s">
        <v>310</v>
      </c>
      <c r="E198" s="4" t="s">
        <v>311</v>
      </c>
      <c r="F198" s="6">
        <v>227</v>
      </c>
      <c r="G198" s="5"/>
      <c r="H198" s="5">
        <f>SUM(F198*G198)</f>
        <v>0</v>
      </c>
    </row>
    <row r="199" spans="1:8" ht="12.75">
      <c r="A199" t="s">
        <v>306</v>
      </c>
      <c r="D199" s="6">
        <v>150</v>
      </c>
      <c r="E199" s="4" t="s">
        <v>312</v>
      </c>
      <c r="F199" s="6">
        <v>265</v>
      </c>
      <c r="G199" s="5"/>
      <c r="H199" s="5">
        <f>SUM(F199*G199)</f>
        <v>0</v>
      </c>
    </row>
    <row r="200" spans="1:8" ht="12.75">
      <c r="A200" s="19" t="s">
        <v>551</v>
      </c>
      <c r="D200" s="15">
        <v>150</v>
      </c>
      <c r="E200" s="4" t="s">
        <v>552</v>
      </c>
      <c r="F200" s="6">
        <v>265</v>
      </c>
      <c r="G200" s="5"/>
      <c r="H200" s="5">
        <f>SUM(F200*G200)</f>
        <v>0</v>
      </c>
    </row>
    <row r="201" spans="1:8" ht="12.75">
      <c r="A201" s="19"/>
      <c r="D201" s="15"/>
      <c r="E201" s="4"/>
      <c r="F201" s="6"/>
      <c r="G201" s="5"/>
      <c r="H201" s="5"/>
    </row>
    <row r="202" spans="1:8" ht="12.75">
      <c r="A202" s="2" t="s">
        <v>419</v>
      </c>
      <c r="D202" s="6"/>
      <c r="E202" s="4"/>
      <c r="F202" s="6"/>
      <c r="G202" s="5"/>
      <c r="H202" s="5"/>
    </row>
    <row r="203" spans="1:8" ht="12.75">
      <c r="A203" s="19" t="s">
        <v>415</v>
      </c>
      <c r="D203" s="6">
        <v>100</v>
      </c>
      <c r="E203" s="4" t="s">
        <v>420</v>
      </c>
      <c r="F203" s="6">
        <v>897</v>
      </c>
      <c r="G203" s="5"/>
      <c r="H203" s="5">
        <f>SUM(F203*G203)</f>
        <v>0</v>
      </c>
    </row>
    <row r="204" spans="1:8" ht="12.75">
      <c r="A204" s="19" t="s">
        <v>421</v>
      </c>
      <c r="D204" s="6">
        <v>250</v>
      </c>
      <c r="E204" s="4" t="s">
        <v>422</v>
      </c>
      <c r="F204" s="6">
        <v>1085</v>
      </c>
      <c r="G204" s="5"/>
      <c r="H204" s="5">
        <f>SUM(F204*G204)</f>
        <v>0</v>
      </c>
    </row>
    <row r="205" spans="1:8" ht="12.75">
      <c r="A205" s="19" t="s">
        <v>423</v>
      </c>
      <c r="D205" s="6">
        <v>30</v>
      </c>
      <c r="E205" s="4" t="s">
        <v>424</v>
      </c>
      <c r="F205" s="6">
        <v>523</v>
      </c>
      <c r="G205" s="5"/>
      <c r="H205" s="5">
        <f>SUM(F205*G205)</f>
        <v>0</v>
      </c>
    </row>
    <row r="206" spans="1:8" ht="12.75">
      <c r="A206" s="19"/>
      <c r="D206" s="6"/>
      <c r="E206" s="4"/>
      <c r="F206" s="6"/>
      <c r="G206" s="5"/>
      <c r="H206" s="5"/>
    </row>
    <row r="207" spans="1:8" ht="12.75">
      <c r="A207" s="2" t="s">
        <v>65</v>
      </c>
      <c r="D207" s="6"/>
      <c r="E207" s="16"/>
      <c r="F207" s="17"/>
      <c r="G207" s="5"/>
      <c r="H207" s="5"/>
    </row>
    <row r="208" spans="1:8" ht="12.75">
      <c r="A208" s="2"/>
      <c r="D208" s="6"/>
      <c r="E208" s="16"/>
      <c r="F208" s="17"/>
      <c r="G208" s="5"/>
      <c r="H208" s="5"/>
    </row>
    <row r="209" spans="1:8" ht="12.75">
      <c r="A209" s="19" t="s">
        <v>710</v>
      </c>
      <c r="D209" s="6">
        <v>100</v>
      </c>
      <c r="E209" s="16" t="s">
        <v>725</v>
      </c>
      <c r="F209" s="17">
        <v>360</v>
      </c>
      <c r="G209" s="5"/>
      <c r="H209" s="5"/>
    </row>
    <row r="210" spans="1:8" ht="12.75">
      <c r="A210" s="19" t="s">
        <v>716</v>
      </c>
      <c r="D210" s="6">
        <v>50</v>
      </c>
      <c r="E210" s="16" t="s">
        <v>726</v>
      </c>
      <c r="F210" s="17">
        <v>165</v>
      </c>
      <c r="G210" s="5"/>
      <c r="H210" s="5"/>
    </row>
    <row r="211" spans="1:8" ht="12.75">
      <c r="A211" s="19" t="s">
        <v>727</v>
      </c>
      <c r="D211" s="6" t="s">
        <v>41</v>
      </c>
      <c r="E211" s="16" t="s">
        <v>728</v>
      </c>
      <c r="F211" s="17">
        <v>1126</v>
      </c>
      <c r="G211" s="5"/>
      <c r="H211" s="5"/>
    </row>
    <row r="212" spans="1:8" ht="12.75">
      <c r="A212" s="19" t="s">
        <v>729</v>
      </c>
      <c r="D212" s="6" t="s">
        <v>721</v>
      </c>
      <c r="E212" s="16" t="s">
        <v>724</v>
      </c>
      <c r="F212" s="17">
        <v>245</v>
      </c>
      <c r="G212" s="5"/>
      <c r="H212" s="5"/>
    </row>
    <row r="213" spans="1:8" ht="12.75">
      <c r="A213" s="19"/>
      <c r="D213" s="6"/>
      <c r="E213" s="16"/>
      <c r="F213" s="17"/>
      <c r="G213" s="5"/>
      <c r="H213" s="5"/>
    </row>
    <row r="214" spans="1:8" ht="12.75">
      <c r="A214" t="s">
        <v>59</v>
      </c>
      <c r="D214" s="6">
        <v>150</v>
      </c>
      <c r="E214" s="16" t="s">
        <v>404</v>
      </c>
      <c r="F214" s="17">
        <v>580</v>
      </c>
      <c r="G214" s="5"/>
      <c r="H214" s="5">
        <f>SUM(F214*G214)</f>
        <v>0</v>
      </c>
    </row>
    <row r="215" spans="1:8" ht="12.75">
      <c r="A215" t="s">
        <v>60</v>
      </c>
      <c r="D215" s="6" t="s">
        <v>41</v>
      </c>
      <c r="E215" s="16" t="s">
        <v>447</v>
      </c>
      <c r="F215" s="17">
        <v>1483</v>
      </c>
      <c r="G215" s="5"/>
      <c r="H215" s="5">
        <f>SUM(F215*G215)</f>
        <v>0</v>
      </c>
    </row>
    <row r="216" spans="1:8" ht="12.75">
      <c r="A216" t="s">
        <v>69</v>
      </c>
      <c r="D216" s="6" t="s">
        <v>68</v>
      </c>
      <c r="E216" s="16" t="s">
        <v>389</v>
      </c>
      <c r="F216" s="17">
        <v>353</v>
      </c>
      <c r="G216" s="5"/>
      <c r="H216" s="5">
        <f>SUM(F216*G216)</f>
        <v>0</v>
      </c>
    </row>
    <row r="217" spans="4:8" ht="12.75">
      <c r="D217" s="6"/>
      <c r="E217" s="16"/>
      <c r="F217" s="17"/>
      <c r="G217" s="5"/>
      <c r="H217" s="5"/>
    </row>
    <row r="218" spans="1:8" ht="12.75">
      <c r="A218" t="s">
        <v>61</v>
      </c>
      <c r="D218" s="6">
        <v>150</v>
      </c>
      <c r="E218" s="16" t="s">
        <v>730</v>
      </c>
      <c r="F218" s="17">
        <v>665</v>
      </c>
      <c r="G218" s="5"/>
      <c r="H218" s="5">
        <f>SUM(F218*G218)</f>
        <v>0</v>
      </c>
    </row>
    <row r="219" spans="1:8" ht="12.75">
      <c r="A219" t="s">
        <v>62</v>
      </c>
      <c r="D219" s="6" t="s">
        <v>41</v>
      </c>
      <c r="E219" s="16" t="s">
        <v>500</v>
      </c>
      <c r="F219" s="17">
        <v>1568</v>
      </c>
      <c r="G219" s="5"/>
      <c r="H219" s="5">
        <f>SUM(F219*G219)</f>
        <v>0</v>
      </c>
    </row>
    <row r="220" spans="1:8" ht="12.75">
      <c r="A220" t="s">
        <v>453</v>
      </c>
      <c r="D220" s="6" t="s">
        <v>70</v>
      </c>
      <c r="E220" s="16" t="s">
        <v>499</v>
      </c>
      <c r="F220" s="17">
        <v>493</v>
      </c>
      <c r="G220" s="5"/>
      <c r="H220" s="5">
        <f>SUM(F220*G220)</f>
        <v>0</v>
      </c>
    </row>
    <row r="221" spans="4:8" ht="12.75">
      <c r="D221" s="6"/>
      <c r="E221" s="16"/>
      <c r="F221" s="17"/>
      <c r="G221" s="5"/>
      <c r="H221" s="5"/>
    </row>
    <row r="222" spans="1:8" ht="12.75">
      <c r="A222" s="2" t="s">
        <v>571</v>
      </c>
      <c r="D222" s="6"/>
      <c r="E222" s="6"/>
      <c r="F222" s="6"/>
      <c r="G222" s="5"/>
      <c r="H222" s="5"/>
    </row>
    <row r="223" spans="1:8" ht="12.75">
      <c r="A223" t="s">
        <v>563</v>
      </c>
      <c r="D223" s="6">
        <v>100</v>
      </c>
      <c r="E223" s="4" t="s">
        <v>572</v>
      </c>
      <c r="F223" s="6">
        <v>557</v>
      </c>
      <c r="G223" s="5"/>
      <c r="H223" s="5">
        <f>SUM(F223*G223)</f>
        <v>0</v>
      </c>
    </row>
    <row r="224" spans="1:8" ht="12.75">
      <c r="A224" t="s">
        <v>568</v>
      </c>
      <c r="D224" s="6">
        <v>50</v>
      </c>
      <c r="E224" s="4" t="s">
        <v>573</v>
      </c>
      <c r="F224" s="6">
        <v>609</v>
      </c>
      <c r="G224" s="5"/>
      <c r="H224" s="5">
        <f>SUM(F224*G224)</f>
        <v>0</v>
      </c>
    </row>
    <row r="225" spans="1:8" ht="12.75">
      <c r="A225" s="19" t="s">
        <v>574</v>
      </c>
      <c r="D225" s="26" t="s">
        <v>41</v>
      </c>
      <c r="E225" s="4" t="s">
        <v>575</v>
      </c>
      <c r="F225" s="6">
        <v>1740</v>
      </c>
      <c r="G225" s="5"/>
      <c r="H225" s="5">
        <f>SUM(F225*G225)</f>
        <v>0</v>
      </c>
    </row>
    <row r="226" spans="1:8" ht="12.75">
      <c r="A226" s="19"/>
      <c r="D226" s="26"/>
      <c r="E226" s="4"/>
      <c r="F226" s="6"/>
      <c r="G226" s="5"/>
      <c r="H226" s="5"/>
    </row>
    <row r="227" spans="1:8" ht="12.75">
      <c r="A227" s="2" t="s">
        <v>685</v>
      </c>
      <c r="D227" s="26"/>
      <c r="E227" s="4"/>
      <c r="F227" s="6"/>
      <c r="G227" s="5"/>
      <c r="H227" s="5"/>
    </row>
    <row r="228" spans="1:8" ht="12.75">
      <c r="A228" s="19" t="s">
        <v>622</v>
      </c>
      <c r="D228" s="26">
        <v>100</v>
      </c>
      <c r="E228" s="4" t="s">
        <v>623</v>
      </c>
      <c r="F228" s="6">
        <v>455</v>
      </c>
      <c r="G228" s="5"/>
      <c r="H228" s="5">
        <f>SUM(F228*G228)</f>
        <v>0</v>
      </c>
    </row>
    <row r="229" spans="1:8" ht="12.75">
      <c r="A229" s="19" t="s">
        <v>624</v>
      </c>
      <c r="D229" s="26" t="s">
        <v>41</v>
      </c>
      <c r="E229" s="4" t="s">
        <v>625</v>
      </c>
      <c r="F229" s="6">
        <v>1460</v>
      </c>
      <c r="G229" s="5"/>
      <c r="H229" s="5">
        <f>SUM(F229*G229)</f>
        <v>0</v>
      </c>
    </row>
    <row r="230" spans="1:8" ht="12.75">
      <c r="A230" s="19"/>
      <c r="D230" s="26"/>
      <c r="E230" s="4"/>
      <c r="F230" s="6"/>
      <c r="G230" s="5"/>
      <c r="H230" s="5"/>
    </row>
    <row r="231" spans="1:8" ht="12.75">
      <c r="A231" s="2" t="s">
        <v>686</v>
      </c>
      <c r="D231" s="26"/>
      <c r="E231" s="4"/>
      <c r="F231" s="6"/>
      <c r="G231" s="5"/>
      <c r="H231" s="5"/>
    </row>
    <row r="232" spans="1:8" ht="12.75">
      <c r="A232" s="19" t="s">
        <v>669</v>
      </c>
      <c r="D232" s="26">
        <v>100</v>
      </c>
      <c r="E232" s="4" t="s">
        <v>670</v>
      </c>
      <c r="F232" s="6">
        <v>210</v>
      </c>
      <c r="G232" s="5"/>
      <c r="H232" s="5">
        <f aca="true" t="shared" si="5" ref="H232:H238">SUM(F232*G232)</f>
        <v>0</v>
      </c>
    </row>
    <row r="233" spans="1:8" ht="12.75">
      <c r="A233" s="19" t="s">
        <v>679</v>
      </c>
      <c r="D233" s="26" t="s">
        <v>41</v>
      </c>
      <c r="E233" s="4" t="s">
        <v>671</v>
      </c>
      <c r="F233" s="6">
        <v>313</v>
      </c>
      <c r="G233" s="5"/>
      <c r="H233" s="5">
        <f t="shared" si="5"/>
        <v>0</v>
      </c>
    </row>
    <row r="234" spans="1:8" ht="12.75">
      <c r="A234" s="19" t="s">
        <v>680</v>
      </c>
      <c r="D234" s="26" t="s">
        <v>41</v>
      </c>
      <c r="E234" s="4" t="s">
        <v>672</v>
      </c>
      <c r="F234" s="6">
        <v>343</v>
      </c>
      <c r="G234" s="5"/>
      <c r="H234" s="5">
        <f t="shared" si="5"/>
        <v>0</v>
      </c>
    </row>
    <row r="235" spans="1:8" ht="12.75">
      <c r="A235" s="19" t="s">
        <v>681</v>
      </c>
      <c r="D235" s="26" t="s">
        <v>41</v>
      </c>
      <c r="E235" s="4" t="s">
        <v>673</v>
      </c>
      <c r="F235" s="6">
        <v>373</v>
      </c>
      <c r="G235" s="5"/>
      <c r="H235" s="5">
        <f t="shared" si="5"/>
        <v>0</v>
      </c>
    </row>
    <row r="236" spans="1:8" ht="12.75">
      <c r="A236" s="19" t="s">
        <v>674</v>
      </c>
      <c r="D236" s="26">
        <v>50</v>
      </c>
      <c r="E236" s="4" t="s">
        <v>675</v>
      </c>
      <c r="F236" s="6">
        <v>130</v>
      </c>
      <c r="G236" s="5"/>
      <c r="H236" s="5">
        <f t="shared" si="5"/>
        <v>0</v>
      </c>
    </row>
    <row r="237" spans="1:8" ht="12.75">
      <c r="A237" s="19" t="s">
        <v>666</v>
      </c>
      <c r="D237" s="26">
        <v>150</v>
      </c>
      <c r="E237" s="4" t="s">
        <v>676</v>
      </c>
      <c r="F237" s="6">
        <v>291</v>
      </c>
      <c r="G237" s="5"/>
      <c r="H237" s="5">
        <f t="shared" si="5"/>
        <v>0</v>
      </c>
    </row>
    <row r="238" spans="1:8" ht="12.75">
      <c r="A238" s="19" t="s">
        <v>677</v>
      </c>
      <c r="D238" s="26">
        <v>50</v>
      </c>
      <c r="E238" s="4" t="s">
        <v>678</v>
      </c>
      <c r="F238" s="6">
        <v>182</v>
      </c>
      <c r="G238" s="5"/>
      <c r="H238" s="5">
        <f t="shared" si="5"/>
        <v>0</v>
      </c>
    </row>
    <row r="239" spans="1:8" ht="12.75">
      <c r="A239" s="19"/>
      <c r="D239" s="26"/>
      <c r="E239" s="4"/>
      <c r="F239" s="6"/>
      <c r="G239" s="5"/>
      <c r="H239" s="5"/>
    </row>
    <row r="240" spans="1:8" ht="12.75">
      <c r="A240" s="2" t="s">
        <v>210</v>
      </c>
      <c r="D240" s="6"/>
      <c r="E240" s="4"/>
      <c r="F240" s="6"/>
      <c r="G240" s="5"/>
      <c r="H240" s="5"/>
    </row>
    <row r="241" spans="1:8" ht="12.75">
      <c r="A241" t="s">
        <v>31</v>
      </c>
      <c r="D241" s="6" t="s">
        <v>32</v>
      </c>
      <c r="E241" s="4" t="s">
        <v>211</v>
      </c>
      <c r="F241" s="6">
        <v>522</v>
      </c>
      <c r="G241" s="5"/>
      <c r="H241" s="5">
        <f>SUM(F241*G241)</f>
        <v>0</v>
      </c>
    </row>
    <row r="242" spans="4:8" ht="12.75">
      <c r="D242" s="6"/>
      <c r="E242" s="4"/>
      <c r="F242" s="6"/>
      <c r="G242" s="5"/>
      <c r="H242" s="5"/>
    </row>
    <row r="243" spans="1:8" ht="12.75">
      <c r="A243" s="2" t="s">
        <v>242</v>
      </c>
      <c r="D243" s="6"/>
      <c r="E243" s="4"/>
      <c r="F243" s="6"/>
      <c r="G243" s="5"/>
      <c r="H243" s="5"/>
    </row>
    <row r="244" spans="1:8" ht="12.75">
      <c r="A244" s="19" t="s">
        <v>349</v>
      </c>
      <c r="D244" s="6" t="s">
        <v>243</v>
      </c>
      <c r="E244" s="4" t="s">
        <v>365</v>
      </c>
      <c r="F244" s="6">
        <v>273</v>
      </c>
      <c r="G244" s="5"/>
      <c r="H244" s="5">
        <f aca="true" t="shared" si="6" ref="H244:H250">SUM(F244*G244)</f>
        <v>0</v>
      </c>
    </row>
    <row r="245" spans="1:8" ht="12.75">
      <c r="A245" t="s">
        <v>244</v>
      </c>
      <c r="D245" s="6" t="s">
        <v>245</v>
      </c>
      <c r="E245" s="4" t="s">
        <v>397</v>
      </c>
      <c r="F245" s="6">
        <v>397</v>
      </c>
      <c r="G245" s="5"/>
      <c r="H245" s="5">
        <f t="shared" si="6"/>
        <v>0</v>
      </c>
    </row>
    <row r="246" spans="1:8" ht="12.75">
      <c r="A246" t="s">
        <v>246</v>
      </c>
      <c r="D246" s="6" t="s">
        <v>245</v>
      </c>
      <c r="E246" s="4" t="s">
        <v>429</v>
      </c>
      <c r="F246" s="6">
        <v>522</v>
      </c>
      <c r="G246" s="5"/>
      <c r="H246" s="5">
        <f t="shared" si="6"/>
        <v>0</v>
      </c>
    </row>
    <row r="247" spans="1:8" ht="12.75">
      <c r="A247" t="s">
        <v>247</v>
      </c>
      <c r="D247" s="6" t="s">
        <v>245</v>
      </c>
      <c r="E247" s="4" t="s">
        <v>395</v>
      </c>
      <c r="F247" s="6">
        <v>606</v>
      </c>
      <c r="G247" s="5"/>
      <c r="H247" s="5">
        <f t="shared" si="6"/>
        <v>0</v>
      </c>
    </row>
    <row r="248" spans="1:8" ht="12.75">
      <c r="A248" t="s">
        <v>248</v>
      </c>
      <c r="D248" s="6" t="s">
        <v>245</v>
      </c>
      <c r="E248" s="4" t="s">
        <v>405</v>
      </c>
      <c r="F248" s="6">
        <v>695</v>
      </c>
      <c r="G248" s="5"/>
      <c r="H248" s="5">
        <f t="shared" si="6"/>
        <v>0</v>
      </c>
    </row>
    <row r="249" spans="1:8" ht="12.75">
      <c r="A249" t="s">
        <v>387</v>
      </c>
      <c r="D249" s="6" t="s">
        <v>245</v>
      </c>
      <c r="E249" s="4" t="s">
        <v>388</v>
      </c>
      <c r="F249" s="6">
        <v>606</v>
      </c>
      <c r="G249" s="5"/>
      <c r="H249" s="5">
        <f t="shared" si="6"/>
        <v>0</v>
      </c>
    </row>
    <row r="250" spans="1:8" ht="12.75">
      <c r="A250" t="s">
        <v>640</v>
      </c>
      <c r="D250" s="6" t="s">
        <v>126</v>
      </c>
      <c r="E250" s="4" t="s">
        <v>641</v>
      </c>
      <c r="F250" s="6">
        <v>3400</v>
      </c>
      <c r="G250" s="5"/>
      <c r="H250" s="5">
        <f t="shared" si="6"/>
        <v>0</v>
      </c>
    </row>
    <row r="251" spans="1:8" ht="12.75">
      <c r="A251" s="2" t="s">
        <v>24</v>
      </c>
      <c r="D251" s="6"/>
      <c r="E251" s="4"/>
      <c r="F251" s="6"/>
      <c r="G251" s="5"/>
      <c r="H251" s="5"/>
    </row>
    <row r="252" spans="1:8" ht="12.75">
      <c r="A252" t="s">
        <v>37</v>
      </c>
      <c r="D252" s="6">
        <v>100</v>
      </c>
      <c r="E252" s="4" t="s">
        <v>39</v>
      </c>
      <c r="F252" s="6">
        <v>293</v>
      </c>
      <c r="G252" s="5"/>
      <c r="H252" s="5">
        <f>SUM(F252*G252)</f>
        <v>0</v>
      </c>
    </row>
    <row r="253" spans="1:8" ht="12.75">
      <c r="A253" t="s">
        <v>8</v>
      </c>
      <c r="D253" s="6">
        <v>100</v>
      </c>
      <c r="E253" s="4" t="s">
        <v>33</v>
      </c>
      <c r="F253" s="6">
        <v>320</v>
      </c>
      <c r="G253" s="5"/>
      <c r="H253" s="5">
        <f>SUM(F253*G253)</f>
        <v>0</v>
      </c>
    </row>
    <row r="254" spans="1:8" ht="12.75">
      <c r="A254" s="2" t="s">
        <v>34</v>
      </c>
      <c r="D254" s="5"/>
      <c r="E254" s="6"/>
      <c r="F254" s="4"/>
      <c r="G254" s="5"/>
      <c r="H254" s="5">
        <f>SUM(H156:H253)</f>
        <v>0</v>
      </c>
    </row>
    <row r="255" spans="1:8" ht="18">
      <c r="A255" s="18" t="s">
        <v>4</v>
      </c>
      <c r="H255">
        <f>SUM(H151+H254)</f>
        <v>0</v>
      </c>
    </row>
    <row r="256" ht="18">
      <c r="A256" s="18"/>
    </row>
    <row r="257" spans="1:4" ht="18">
      <c r="A257" s="22" t="s">
        <v>11</v>
      </c>
      <c r="C257" s="3" t="s">
        <v>12</v>
      </c>
      <c r="D257" s="2"/>
    </row>
    <row r="258" spans="1:8" ht="12.75">
      <c r="A258" s="2" t="s">
        <v>73</v>
      </c>
      <c r="D258" s="4" t="s">
        <v>35</v>
      </c>
      <c r="E258" s="4" t="s">
        <v>74</v>
      </c>
      <c r="F258" s="4" t="s">
        <v>75</v>
      </c>
      <c r="G258" s="4"/>
      <c r="H258" s="4" t="s">
        <v>76</v>
      </c>
    </row>
    <row r="259" spans="1:8" ht="12.75">
      <c r="A259" s="2" t="s">
        <v>78</v>
      </c>
      <c r="C259" s="1"/>
      <c r="D259" s="6"/>
      <c r="E259" s="4"/>
      <c r="F259" s="6"/>
      <c r="G259" s="5"/>
      <c r="H259" s="5"/>
    </row>
    <row r="260" spans="1:9" ht="12.75">
      <c r="A260" t="s">
        <v>79</v>
      </c>
      <c r="C260" s="3"/>
      <c r="D260" s="6">
        <v>200</v>
      </c>
      <c r="E260" s="4" t="s">
        <v>448</v>
      </c>
      <c r="F260" s="6">
        <v>113</v>
      </c>
      <c r="G260" s="5"/>
      <c r="H260" s="5">
        <f>SUM(F260*G260)</f>
        <v>0</v>
      </c>
      <c r="I260">
        <v>283</v>
      </c>
    </row>
    <row r="261" spans="1:9" ht="12.75">
      <c r="A261" t="s">
        <v>515</v>
      </c>
      <c r="C261" s="3" t="s">
        <v>17</v>
      </c>
      <c r="D261" s="6">
        <v>200</v>
      </c>
      <c r="E261" s="4" t="s">
        <v>516</v>
      </c>
      <c r="F261" s="6">
        <v>260</v>
      </c>
      <c r="G261" s="5"/>
      <c r="H261" s="5">
        <f>SUM(F261*G261)</f>
        <v>0</v>
      </c>
      <c r="I261">
        <v>650</v>
      </c>
    </row>
    <row r="262" spans="1:9" ht="12.75">
      <c r="A262" t="s">
        <v>80</v>
      </c>
      <c r="D262" s="6" t="s">
        <v>81</v>
      </c>
      <c r="E262" s="4" t="s">
        <v>513</v>
      </c>
      <c r="F262" s="6">
        <v>78</v>
      </c>
      <c r="G262" s="5"/>
      <c r="H262" s="5">
        <f>SUM(F262*G262)</f>
        <v>0</v>
      </c>
      <c r="I262">
        <v>195</v>
      </c>
    </row>
    <row r="263" spans="1:9" ht="12.75">
      <c r="A263" t="s">
        <v>91</v>
      </c>
      <c r="C263" s="3"/>
      <c r="D263" s="6" t="s">
        <v>92</v>
      </c>
      <c r="E263" s="4" t="s">
        <v>514</v>
      </c>
      <c r="F263" s="6">
        <v>276</v>
      </c>
      <c r="G263" s="5"/>
      <c r="H263" s="5">
        <f>SUM(F263*G263)</f>
        <v>0</v>
      </c>
      <c r="I263">
        <v>690</v>
      </c>
    </row>
    <row r="264" spans="3:8" ht="12.75">
      <c r="C264" s="3"/>
      <c r="D264" s="6"/>
      <c r="E264" s="4"/>
      <c r="F264" s="6"/>
      <c r="G264" s="5"/>
      <c r="H264" s="5"/>
    </row>
    <row r="265" spans="1:8" ht="12.75">
      <c r="A265" s="2" t="s">
        <v>328</v>
      </c>
      <c r="C265" s="3"/>
      <c r="D265" s="6"/>
      <c r="E265" s="4"/>
      <c r="F265" s="6"/>
      <c r="G265" s="5"/>
      <c r="H265" s="5"/>
    </row>
    <row r="266" spans="1:9" ht="12.75">
      <c r="A266" t="s">
        <v>682</v>
      </c>
      <c r="C266" s="3"/>
      <c r="D266" s="6">
        <v>200</v>
      </c>
      <c r="E266" s="4" t="s">
        <v>634</v>
      </c>
      <c r="F266" s="6">
        <v>310</v>
      </c>
      <c r="G266" s="5"/>
      <c r="H266" s="5">
        <f>SUM(F266*G266)</f>
        <v>0</v>
      </c>
      <c r="I266">
        <v>775</v>
      </c>
    </row>
    <row r="267" spans="1:9" ht="12.75">
      <c r="A267" t="s">
        <v>313</v>
      </c>
      <c r="C267" s="3"/>
      <c r="D267" s="6">
        <v>200</v>
      </c>
      <c r="E267" s="4" t="s">
        <v>314</v>
      </c>
      <c r="F267" s="6">
        <v>215</v>
      </c>
      <c r="G267" s="5"/>
      <c r="H267" s="5">
        <f>SUM(F267*G267)</f>
        <v>0</v>
      </c>
      <c r="I267">
        <v>538</v>
      </c>
    </row>
    <row r="268" spans="1:9" ht="12.75">
      <c r="A268" t="s">
        <v>315</v>
      </c>
      <c r="C268" s="3"/>
      <c r="D268" s="6">
        <v>75</v>
      </c>
      <c r="E268" s="4" t="s">
        <v>316</v>
      </c>
      <c r="F268" s="6">
        <v>145</v>
      </c>
      <c r="G268" s="5"/>
      <c r="H268" s="5">
        <f>SUM(F268*G268)</f>
        <v>0</v>
      </c>
      <c r="I268">
        <v>363</v>
      </c>
    </row>
    <row r="269" spans="1:9" ht="12.75">
      <c r="A269" t="s">
        <v>317</v>
      </c>
      <c r="C269" s="3"/>
      <c r="D269" s="6">
        <v>50</v>
      </c>
      <c r="E269" s="4" t="s">
        <v>318</v>
      </c>
      <c r="F269" s="6">
        <v>130</v>
      </c>
      <c r="G269" s="5"/>
      <c r="H269" s="5">
        <f>SUM(F269*G269)</f>
        <v>0</v>
      </c>
      <c r="I269">
        <v>325</v>
      </c>
    </row>
    <row r="270" spans="3:8" ht="12.75">
      <c r="C270" s="3"/>
      <c r="D270" s="6"/>
      <c r="E270" s="4"/>
      <c r="F270" s="6"/>
      <c r="G270" s="5"/>
      <c r="H270" s="5"/>
    </row>
    <row r="271" spans="1:8" ht="12.75">
      <c r="A271" s="2" t="s">
        <v>419</v>
      </c>
      <c r="C271" s="3"/>
      <c r="D271" s="6"/>
      <c r="E271" s="4"/>
      <c r="F271" s="6"/>
      <c r="G271" s="5"/>
      <c r="H271" s="5"/>
    </row>
    <row r="272" spans="1:9" ht="12.75">
      <c r="A272" t="s">
        <v>425</v>
      </c>
      <c r="C272" s="3"/>
      <c r="D272" s="6">
        <v>150</v>
      </c>
      <c r="E272" s="4" t="s">
        <v>426</v>
      </c>
      <c r="F272" s="6">
        <v>560</v>
      </c>
      <c r="G272" s="5"/>
      <c r="H272" s="5">
        <f>SUM(F272*G272)</f>
        <v>0</v>
      </c>
      <c r="I272">
        <v>1400</v>
      </c>
    </row>
    <row r="273" spans="3:8" ht="12.75">
      <c r="C273" s="3"/>
      <c r="D273" s="6"/>
      <c r="E273" s="4"/>
      <c r="F273" s="6"/>
      <c r="G273" s="5"/>
      <c r="H273" s="5"/>
    </row>
    <row r="274" spans="1:8" ht="12.75">
      <c r="A274" s="2" t="s">
        <v>218</v>
      </c>
      <c r="C274" s="3"/>
      <c r="D274" s="6"/>
      <c r="E274" s="4"/>
      <c r="F274" s="6"/>
      <c r="G274" s="5"/>
      <c r="H274" s="5"/>
    </row>
    <row r="275" spans="1:9" ht="12.75">
      <c r="A275" t="s">
        <v>219</v>
      </c>
      <c r="C275" s="3"/>
      <c r="D275" s="6">
        <v>150</v>
      </c>
      <c r="E275" s="4" t="s">
        <v>553</v>
      </c>
      <c r="F275" s="6">
        <v>320</v>
      </c>
      <c r="G275" s="5"/>
      <c r="H275" s="5">
        <f>SUM(F275*G275)</f>
        <v>0</v>
      </c>
      <c r="I275">
        <v>800</v>
      </c>
    </row>
    <row r="276" spans="1:9" ht="12.75">
      <c r="A276" t="s">
        <v>220</v>
      </c>
      <c r="C276" s="3"/>
      <c r="D276" s="6">
        <v>200</v>
      </c>
      <c r="E276" s="4" t="s">
        <v>402</v>
      </c>
      <c r="F276" s="6">
        <v>366</v>
      </c>
      <c r="G276" s="5"/>
      <c r="H276" s="5">
        <f>SUM(F276*G276)</f>
        <v>0</v>
      </c>
      <c r="I276">
        <v>915</v>
      </c>
    </row>
    <row r="277" spans="1:9" ht="12.75">
      <c r="A277" s="19" t="s">
        <v>484</v>
      </c>
      <c r="C277" s="1"/>
      <c r="D277" s="6">
        <v>150</v>
      </c>
      <c r="E277" s="4" t="s">
        <v>433</v>
      </c>
      <c r="F277" s="6">
        <v>320</v>
      </c>
      <c r="G277" s="5"/>
      <c r="H277" s="5">
        <f>SUM(F277*G277)</f>
        <v>0</v>
      </c>
      <c r="I277">
        <v>800</v>
      </c>
    </row>
    <row r="278" spans="1:9" ht="12.75">
      <c r="A278" s="19" t="s">
        <v>485</v>
      </c>
      <c r="C278" s="1"/>
      <c r="D278" s="6">
        <v>200</v>
      </c>
      <c r="E278" s="4" t="s">
        <v>483</v>
      </c>
      <c r="F278" s="6">
        <v>335</v>
      </c>
      <c r="G278" s="5"/>
      <c r="H278" s="5">
        <f>SUM(F278*G278)</f>
        <v>0</v>
      </c>
      <c r="I278">
        <v>788</v>
      </c>
    </row>
    <row r="279" spans="1:8" ht="12.75">
      <c r="A279" s="19"/>
      <c r="C279" s="1"/>
      <c r="D279" s="6"/>
      <c r="E279" s="4"/>
      <c r="F279" s="6"/>
      <c r="G279" s="5"/>
      <c r="H279" s="5"/>
    </row>
    <row r="280" spans="1:8" ht="12.75">
      <c r="A280" s="2" t="s">
        <v>217</v>
      </c>
      <c r="C280" s="1"/>
      <c r="D280" s="6"/>
      <c r="E280" s="4"/>
      <c r="F280" s="6"/>
      <c r="G280" s="5"/>
      <c r="H280" s="5"/>
    </row>
    <row r="281" spans="1:9" ht="12.75">
      <c r="A281" s="12" t="s">
        <v>82</v>
      </c>
      <c r="C281" s="1"/>
      <c r="D281" s="6">
        <v>150</v>
      </c>
      <c r="E281" s="4" t="s">
        <v>449</v>
      </c>
      <c r="F281" s="6">
        <v>290</v>
      </c>
      <c r="G281" s="5"/>
      <c r="H281" s="5">
        <f>SUM(F281*G281)</f>
        <v>0</v>
      </c>
      <c r="I281">
        <v>725</v>
      </c>
    </row>
    <row r="282" spans="1:9" ht="12.75">
      <c r="A282" s="19" t="s">
        <v>393</v>
      </c>
      <c r="C282" s="3"/>
      <c r="D282" s="6">
        <v>150</v>
      </c>
      <c r="E282" s="4" t="s">
        <v>394</v>
      </c>
      <c r="F282" s="6">
        <v>250</v>
      </c>
      <c r="G282" s="5"/>
      <c r="H282" s="5">
        <f>SUM(F282*G282)</f>
        <v>0</v>
      </c>
      <c r="I282">
        <v>625</v>
      </c>
    </row>
    <row r="283" spans="1:8" ht="12.75">
      <c r="A283" s="19"/>
      <c r="C283" s="3"/>
      <c r="D283" s="6"/>
      <c r="E283" s="4"/>
      <c r="F283" s="6"/>
      <c r="G283" s="5"/>
      <c r="H283" s="5"/>
    </row>
    <row r="284" spans="1:8" s="2" customFormat="1" ht="12.75">
      <c r="A284" s="2" t="s">
        <v>687</v>
      </c>
      <c r="C284" s="3"/>
      <c r="D284" s="4"/>
      <c r="E284" s="4"/>
      <c r="F284" s="4"/>
      <c r="G284" s="31"/>
      <c r="H284" s="31"/>
    </row>
    <row r="285" spans="1:8" ht="12.75">
      <c r="A285" s="2" t="s">
        <v>595</v>
      </c>
      <c r="C285" s="1"/>
      <c r="D285" s="6"/>
      <c r="E285" s="4"/>
      <c r="F285" s="6"/>
      <c r="G285" s="5"/>
      <c r="H285" s="5"/>
    </row>
    <row r="286" spans="1:9" ht="12.75">
      <c r="A286" s="12" t="s">
        <v>83</v>
      </c>
      <c r="C286" s="1"/>
      <c r="D286" s="6">
        <v>250</v>
      </c>
      <c r="E286" s="4" t="s">
        <v>607</v>
      </c>
      <c r="F286" s="6">
        <v>330</v>
      </c>
      <c r="G286" s="5"/>
      <c r="H286" s="5">
        <f>SUM(F286*G286)</f>
        <v>0</v>
      </c>
      <c r="I286">
        <v>825</v>
      </c>
    </row>
    <row r="287" spans="1:9" s="33" customFormat="1" ht="12.75">
      <c r="A287" s="34" t="s">
        <v>84</v>
      </c>
      <c r="B287" s="34"/>
      <c r="C287" s="37"/>
      <c r="D287" s="35" t="s">
        <v>190</v>
      </c>
      <c r="E287" s="36" t="s">
        <v>654</v>
      </c>
      <c r="F287" s="35">
        <v>162</v>
      </c>
      <c r="G287" s="38"/>
      <c r="H287" s="38">
        <f>SUM(F287*G287)</f>
        <v>0</v>
      </c>
      <c r="I287" s="34">
        <v>405</v>
      </c>
    </row>
    <row r="288" spans="1:9" ht="12.75">
      <c r="A288" s="34" t="s">
        <v>191</v>
      </c>
      <c r="B288" s="34"/>
      <c r="C288" s="37"/>
      <c r="D288" s="35">
        <v>150</v>
      </c>
      <c r="E288" s="36" t="s">
        <v>577</v>
      </c>
      <c r="F288" s="35">
        <v>249</v>
      </c>
      <c r="G288" s="38"/>
      <c r="H288" s="38">
        <f>SUM(F288*G288)</f>
        <v>0</v>
      </c>
      <c r="I288">
        <v>622</v>
      </c>
    </row>
    <row r="289" spans="1:9" s="33" customFormat="1" ht="12.75">
      <c r="A289" s="34" t="s">
        <v>517</v>
      </c>
      <c r="B289" s="34"/>
      <c r="C289" s="37"/>
      <c r="D289" s="35">
        <v>1</v>
      </c>
      <c r="E289" s="36" t="s">
        <v>655</v>
      </c>
      <c r="F289" s="35">
        <v>120</v>
      </c>
      <c r="G289" s="38"/>
      <c r="H289" s="38">
        <f>SUM(F289*G289)</f>
        <v>0</v>
      </c>
      <c r="I289" s="34">
        <v>249</v>
      </c>
    </row>
    <row r="290" spans="1:9" s="33" customFormat="1" ht="12.75">
      <c r="A290" s="34" t="s">
        <v>518</v>
      </c>
      <c r="B290" s="39"/>
      <c r="C290" s="40"/>
      <c r="D290" s="35" t="s">
        <v>88</v>
      </c>
      <c r="E290" s="36" t="s">
        <v>656</v>
      </c>
      <c r="F290" s="35">
        <v>130</v>
      </c>
      <c r="G290" s="38"/>
      <c r="H290" s="38">
        <f>SUM(F290*G290)</f>
        <v>0</v>
      </c>
      <c r="I290" s="19">
        <v>269</v>
      </c>
    </row>
    <row r="291" spans="1:8" s="33" customFormat="1" ht="12.75">
      <c r="A291" s="34"/>
      <c r="B291" s="39"/>
      <c r="C291" s="40"/>
      <c r="D291" s="35"/>
      <c r="E291" s="36"/>
      <c r="F291" s="35"/>
      <c r="G291" s="38"/>
      <c r="H291" s="38"/>
    </row>
    <row r="292" spans="1:8" ht="12.75">
      <c r="A292" s="2" t="s">
        <v>688</v>
      </c>
      <c r="B292" s="11"/>
      <c r="C292" s="21"/>
      <c r="D292" s="4"/>
      <c r="E292" s="6"/>
      <c r="F292" s="6"/>
      <c r="G292" s="5"/>
      <c r="H292" s="5"/>
    </row>
    <row r="293" spans="1:9" ht="12.75">
      <c r="A293" t="s">
        <v>689</v>
      </c>
      <c r="B293" s="11"/>
      <c r="C293" s="21"/>
      <c r="D293" s="26" t="s">
        <v>85</v>
      </c>
      <c r="E293" s="4" t="s">
        <v>690</v>
      </c>
      <c r="F293" s="6">
        <v>332</v>
      </c>
      <c r="G293" s="5"/>
      <c r="H293" s="5">
        <f aca="true" t="shared" si="7" ref="H293:H309">SUM(F293*G293)</f>
        <v>0</v>
      </c>
      <c r="I293">
        <v>830</v>
      </c>
    </row>
    <row r="294" spans="1:9" ht="12.75">
      <c r="A294" t="s">
        <v>691</v>
      </c>
      <c r="B294" s="11"/>
      <c r="C294" s="21"/>
      <c r="D294" s="26" t="s">
        <v>36</v>
      </c>
      <c r="E294" s="4" t="s">
        <v>692</v>
      </c>
      <c r="F294" s="6">
        <v>216</v>
      </c>
      <c r="G294" s="5"/>
      <c r="H294" s="5">
        <f t="shared" si="7"/>
        <v>0</v>
      </c>
      <c r="I294">
        <v>540</v>
      </c>
    </row>
    <row r="295" spans="1:9" s="33" customFormat="1" ht="12.75">
      <c r="A295" s="34" t="s">
        <v>693</v>
      </c>
      <c r="B295" s="39"/>
      <c r="C295" s="40"/>
      <c r="D295" s="35" t="s">
        <v>88</v>
      </c>
      <c r="E295" s="36" t="s">
        <v>694</v>
      </c>
      <c r="F295" s="35">
        <v>290</v>
      </c>
      <c r="G295" s="38"/>
      <c r="H295" s="38">
        <f t="shared" si="7"/>
        <v>0</v>
      </c>
      <c r="I295" s="34">
        <v>725</v>
      </c>
    </row>
    <row r="296" spans="1:9" s="33" customFormat="1" ht="12.75">
      <c r="A296" s="34" t="s">
        <v>695</v>
      </c>
      <c r="B296" s="39"/>
      <c r="C296" s="40"/>
      <c r="D296" s="35" t="s">
        <v>88</v>
      </c>
      <c r="E296" s="36" t="s">
        <v>696</v>
      </c>
      <c r="F296" s="35">
        <v>290</v>
      </c>
      <c r="G296" s="38"/>
      <c r="H296" s="38">
        <f t="shared" si="7"/>
        <v>0</v>
      </c>
      <c r="I296" s="34">
        <v>725</v>
      </c>
    </row>
    <row r="297" spans="1:9" ht="12.75">
      <c r="A297" t="s">
        <v>699</v>
      </c>
      <c r="B297" s="11"/>
      <c r="C297" s="21"/>
      <c r="D297" s="26" t="s">
        <v>700</v>
      </c>
      <c r="E297" s="4" t="s">
        <v>701</v>
      </c>
      <c r="F297" s="6">
        <v>154</v>
      </c>
      <c r="G297" s="5"/>
      <c r="H297" s="5">
        <f t="shared" si="7"/>
        <v>0</v>
      </c>
      <c r="I297">
        <v>385</v>
      </c>
    </row>
    <row r="298" spans="1:9" ht="12.75">
      <c r="A298" t="s">
        <v>702</v>
      </c>
      <c r="B298" s="11"/>
      <c r="C298" s="21"/>
      <c r="D298" s="26" t="s">
        <v>87</v>
      </c>
      <c r="E298" s="4" t="s">
        <v>703</v>
      </c>
      <c r="F298" s="6">
        <v>228</v>
      </c>
      <c r="G298" s="5"/>
      <c r="H298" s="5">
        <f t="shared" si="7"/>
        <v>0</v>
      </c>
      <c r="I298">
        <v>450</v>
      </c>
    </row>
    <row r="299" spans="2:8" ht="12.75">
      <c r="B299" s="11"/>
      <c r="C299" s="21"/>
      <c r="D299" s="26"/>
      <c r="E299" s="4"/>
      <c r="F299" s="6"/>
      <c r="G299" s="5"/>
      <c r="H299" s="5"/>
    </row>
    <row r="300" spans="1:8" s="2" customFormat="1" ht="12.75">
      <c r="A300" s="2" t="s">
        <v>587</v>
      </c>
      <c r="B300" s="32"/>
      <c r="C300" s="24"/>
      <c r="D300" s="4"/>
      <c r="E300" s="4"/>
      <c r="F300" s="4"/>
      <c r="G300" s="31"/>
      <c r="H300" s="5"/>
    </row>
    <row r="301" spans="1:9" ht="12.75">
      <c r="A301" t="s">
        <v>527</v>
      </c>
      <c r="B301" s="11"/>
      <c r="C301" s="21"/>
      <c r="D301" s="26" t="s">
        <v>85</v>
      </c>
      <c r="E301" s="4" t="s">
        <v>528</v>
      </c>
      <c r="F301" s="6">
        <v>283</v>
      </c>
      <c r="G301" s="5"/>
      <c r="H301" s="5">
        <f t="shared" si="7"/>
        <v>0</v>
      </c>
      <c r="I301">
        <v>708</v>
      </c>
    </row>
    <row r="302" spans="1:9" ht="12.75">
      <c r="A302" t="s">
        <v>529</v>
      </c>
      <c r="B302" s="11"/>
      <c r="C302" s="21"/>
      <c r="D302" s="26" t="s">
        <v>120</v>
      </c>
      <c r="E302" s="4" t="s">
        <v>530</v>
      </c>
      <c r="F302" s="6">
        <v>178</v>
      </c>
      <c r="G302" s="5"/>
      <c r="H302" s="5">
        <f t="shared" si="7"/>
        <v>0</v>
      </c>
      <c r="I302">
        <v>445</v>
      </c>
    </row>
    <row r="303" spans="1:9" ht="12.75">
      <c r="A303" t="s">
        <v>531</v>
      </c>
      <c r="B303" s="11"/>
      <c r="C303" s="21"/>
      <c r="D303" s="26" t="s">
        <v>36</v>
      </c>
      <c r="E303" s="4" t="s">
        <v>532</v>
      </c>
      <c r="F303" s="6">
        <v>239</v>
      </c>
      <c r="G303" s="5"/>
      <c r="H303" s="5">
        <f t="shared" si="7"/>
        <v>0</v>
      </c>
      <c r="I303">
        <v>598</v>
      </c>
    </row>
    <row r="304" spans="1:9" ht="12.75">
      <c r="A304" t="s">
        <v>697</v>
      </c>
      <c r="B304" s="11"/>
      <c r="C304" s="21"/>
      <c r="D304" s="26" t="s">
        <v>88</v>
      </c>
      <c r="E304" s="4" t="s">
        <v>698</v>
      </c>
      <c r="F304" s="6">
        <v>290</v>
      </c>
      <c r="G304" s="5"/>
      <c r="H304" s="5">
        <f>SUM(F304*G304)</f>
        <v>0</v>
      </c>
      <c r="I304">
        <v>725</v>
      </c>
    </row>
    <row r="305" spans="2:8" ht="12.75">
      <c r="B305" s="11"/>
      <c r="C305" s="21"/>
      <c r="D305" s="26"/>
      <c r="E305" s="4"/>
      <c r="F305" s="6"/>
      <c r="G305" s="5"/>
      <c r="H305" s="5"/>
    </row>
    <row r="306" spans="1:8" s="2" customFormat="1" ht="12.75">
      <c r="A306" s="2" t="s">
        <v>588</v>
      </c>
      <c r="B306" s="32"/>
      <c r="C306" s="24"/>
      <c r="D306" s="4"/>
      <c r="E306" s="4"/>
      <c r="F306" s="4"/>
      <c r="G306" s="31"/>
      <c r="H306" s="31"/>
    </row>
    <row r="307" spans="1:9" ht="12.75">
      <c r="A307" t="s">
        <v>589</v>
      </c>
      <c r="B307" s="11"/>
      <c r="C307" s="21"/>
      <c r="D307" s="26" t="s">
        <v>36</v>
      </c>
      <c r="E307" s="4" t="s">
        <v>590</v>
      </c>
      <c r="F307" s="6">
        <v>216</v>
      </c>
      <c r="G307" s="5"/>
      <c r="H307" s="5">
        <f t="shared" si="7"/>
        <v>0</v>
      </c>
      <c r="I307">
        <v>540</v>
      </c>
    </row>
    <row r="308" spans="1:9" ht="12.75">
      <c r="A308" t="s">
        <v>591</v>
      </c>
      <c r="B308" s="11"/>
      <c r="C308" s="21"/>
      <c r="D308" s="26" t="s">
        <v>88</v>
      </c>
      <c r="E308" s="4" t="s">
        <v>592</v>
      </c>
      <c r="F308" s="6">
        <v>290</v>
      </c>
      <c r="G308" s="5"/>
      <c r="H308" s="5">
        <f t="shared" si="7"/>
        <v>0</v>
      </c>
      <c r="I308">
        <v>725</v>
      </c>
    </row>
    <row r="309" spans="1:9" ht="12.75">
      <c r="A309" t="s">
        <v>593</v>
      </c>
      <c r="B309" s="11"/>
      <c r="C309" s="21"/>
      <c r="D309" s="26" t="s">
        <v>88</v>
      </c>
      <c r="E309" s="4" t="s">
        <v>594</v>
      </c>
      <c r="F309" s="6">
        <v>290</v>
      </c>
      <c r="G309" s="5"/>
      <c r="H309" s="5">
        <f t="shared" si="7"/>
        <v>0</v>
      </c>
      <c r="I309">
        <v>725</v>
      </c>
    </row>
    <row r="310" spans="2:8" ht="12.75">
      <c r="B310" s="11"/>
      <c r="C310" s="21"/>
      <c r="D310" s="26"/>
      <c r="E310" s="4"/>
      <c r="F310" s="6"/>
      <c r="G310" s="5"/>
      <c r="H310" s="5"/>
    </row>
    <row r="311" spans="1:8" ht="12.75">
      <c r="A311" s="23" t="s">
        <v>543</v>
      </c>
      <c r="C311" s="3"/>
      <c r="D311" s="6"/>
      <c r="E311" s="4"/>
      <c r="F311" s="6"/>
      <c r="G311" s="5"/>
      <c r="H311" s="5"/>
    </row>
    <row r="312" spans="1:8" ht="12.75">
      <c r="A312" s="23" t="s">
        <v>93</v>
      </c>
      <c r="C312" s="3"/>
      <c r="D312" s="6"/>
      <c r="E312" s="4"/>
      <c r="F312" s="6"/>
      <c r="G312" s="5"/>
      <c r="H312" s="5"/>
    </row>
    <row r="313" spans="1:8" ht="12.75">
      <c r="A313" s="20" t="s">
        <v>240</v>
      </c>
      <c r="C313" s="3"/>
      <c r="D313" s="6" t="s">
        <v>241</v>
      </c>
      <c r="E313" s="44" t="s">
        <v>392</v>
      </c>
      <c r="F313" s="5">
        <v>9</v>
      </c>
      <c r="G313" s="5"/>
      <c r="H313" s="5">
        <f aca="true" t="shared" si="8" ref="H313:H318">SUM(F313*G313)</f>
        <v>0</v>
      </c>
    </row>
    <row r="314" spans="1:8" ht="12.75">
      <c r="A314" s="20" t="s">
        <v>238</v>
      </c>
      <c r="C314" s="3"/>
      <c r="D314" s="6" t="s">
        <v>66</v>
      </c>
      <c r="E314" s="44" t="s">
        <v>380</v>
      </c>
      <c r="F314" s="5">
        <v>9</v>
      </c>
      <c r="G314" s="5"/>
      <c r="H314" s="5">
        <f t="shared" si="8"/>
        <v>0</v>
      </c>
    </row>
    <row r="315" spans="1:8" ht="12.75">
      <c r="A315" s="20" t="s">
        <v>371</v>
      </c>
      <c r="C315" s="3"/>
      <c r="D315" s="6" t="s">
        <v>66</v>
      </c>
      <c r="E315" s="44" t="s">
        <v>326</v>
      </c>
      <c r="F315" s="5">
        <v>14</v>
      </c>
      <c r="G315" s="5"/>
      <c r="H315" s="5">
        <f t="shared" si="8"/>
        <v>0</v>
      </c>
    </row>
    <row r="316" spans="1:8" ht="12.75">
      <c r="A316" s="20" t="s">
        <v>239</v>
      </c>
      <c r="C316" s="3"/>
      <c r="D316" s="6" t="s">
        <v>66</v>
      </c>
      <c r="E316" s="44" t="s">
        <v>331</v>
      </c>
      <c r="F316" s="5">
        <v>9</v>
      </c>
      <c r="G316" s="5"/>
      <c r="H316" s="5">
        <f t="shared" si="8"/>
        <v>0</v>
      </c>
    </row>
    <row r="317" spans="1:8" ht="12.75">
      <c r="A317" s="20" t="s">
        <v>519</v>
      </c>
      <c r="C317" s="3"/>
      <c r="D317" s="6" t="s">
        <v>66</v>
      </c>
      <c r="E317" s="44" t="s">
        <v>520</v>
      </c>
      <c r="F317" s="5">
        <v>9</v>
      </c>
      <c r="G317" s="5"/>
      <c r="H317" s="5">
        <f t="shared" si="8"/>
        <v>0</v>
      </c>
    </row>
    <row r="318" spans="1:8" ht="12.75">
      <c r="A318" s="20" t="s">
        <v>221</v>
      </c>
      <c r="C318" s="3"/>
      <c r="D318" s="6">
        <v>33</v>
      </c>
      <c r="E318" s="44" t="s">
        <v>558</v>
      </c>
      <c r="F318" s="5">
        <v>17</v>
      </c>
      <c r="G318" s="5"/>
      <c r="H318" s="5">
        <f t="shared" si="8"/>
        <v>0</v>
      </c>
    </row>
    <row r="319" spans="3:8" ht="12.75">
      <c r="C319" s="3"/>
      <c r="D319" s="6"/>
      <c r="E319" s="4"/>
      <c r="F319" s="6"/>
      <c r="G319" s="5"/>
      <c r="H319" s="5"/>
    </row>
    <row r="320" spans="1:8" ht="12.75">
      <c r="A320" s="2" t="s">
        <v>94</v>
      </c>
      <c r="D320" s="5"/>
      <c r="E320" s="5"/>
      <c r="F320" s="5"/>
      <c r="G320" s="5"/>
      <c r="H320" s="5"/>
    </row>
    <row r="321" spans="1:9" ht="12.75">
      <c r="A321" t="s">
        <v>213</v>
      </c>
      <c r="D321" s="6" t="s">
        <v>95</v>
      </c>
      <c r="E321" s="4" t="s">
        <v>214</v>
      </c>
      <c r="F321" s="6">
        <v>177</v>
      </c>
      <c r="G321" s="5"/>
      <c r="H321" s="5">
        <f>SUM(F321*G321)</f>
        <v>0</v>
      </c>
      <c r="I321">
        <v>443</v>
      </c>
    </row>
    <row r="322" spans="1:9" s="33" customFormat="1" ht="12.75">
      <c r="A322" s="34" t="s">
        <v>215</v>
      </c>
      <c r="B322" s="34"/>
      <c r="C322" s="41"/>
      <c r="D322" s="35" t="s">
        <v>66</v>
      </c>
      <c r="E322" s="36" t="s">
        <v>657</v>
      </c>
      <c r="F322" s="35">
        <v>127</v>
      </c>
      <c r="G322" s="38"/>
      <c r="H322" s="38">
        <f>SUM(F322*G322)</f>
        <v>0</v>
      </c>
      <c r="I322" s="34">
        <v>275</v>
      </c>
    </row>
    <row r="323" spans="1:9" ht="12.75">
      <c r="A323" t="s">
        <v>216</v>
      </c>
      <c r="C323" s="3"/>
      <c r="D323" s="6" t="s">
        <v>66</v>
      </c>
      <c r="E323" s="4" t="s">
        <v>684</v>
      </c>
      <c r="F323" s="6">
        <v>142</v>
      </c>
      <c r="G323" s="5"/>
      <c r="H323" s="5">
        <f>SUM(F323*G323)</f>
        <v>0</v>
      </c>
      <c r="I323">
        <v>325</v>
      </c>
    </row>
    <row r="324" spans="1:8" ht="12.75">
      <c r="A324" s="2"/>
      <c r="D324" s="5"/>
      <c r="E324" s="5"/>
      <c r="F324" s="5"/>
      <c r="G324" s="5"/>
      <c r="H324" s="5"/>
    </row>
    <row r="325" spans="1:8" ht="12.75">
      <c r="A325" s="25" t="s">
        <v>96</v>
      </c>
      <c r="B325" s="25"/>
      <c r="D325" s="5"/>
      <c r="E325" s="5"/>
      <c r="F325" s="5"/>
      <c r="G325" s="5"/>
      <c r="H325" s="5"/>
    </row>
    <row r="326" spans="1:9" ht="12.75">
      <c r="A326" t="s">
        <v>579</v>
      </c>
      <c r="D326" s="6" t="s">
        <v>97</v>
      </c>
      <c r="E326" s="4" t="s">
        <v>580</v>
      </c>
      <c r="F326" s="6">
        <v>90</v>
      </c>
      <c r="G326" s="5"/>
      <c r="H326" s="5">
        <f aca="true" t="shared" si="9" ref="H326:H337">SUM(F326*G326)</f>
        <v>0</v>
      </c>
      <c r="I326">
        <v>198</v>
      </c>
    </row>
    <row r="327" spans="1:9" ht="12.75">
      <c r="A327" t="s">
        <v>581</v>
      </c>
      <c r="D327" s="6" t="s">
        <v>97</v>
      </c>
      <c r="E327" s="4" t="s">
        <v>582</v>
      </c>
      <c r="F327" s="6">
        <v>90</v>
      </c>
      <c r="G327" s="5"/>
      <c r="H327" s="5">
        <f t="shared" si="9"/>
        <v>0</v>
      </c>
      <c r="I327">
        <v>198</v>
      </c>
    </row>
    <row r="328" spans="1:9" ht="12.75">
      <c r="A328" t="s">
        <v>583</v>
      </c>
      <c r="D328" s="6" t="s">
        <v>97</v>
      </c>
      <c r="E328" s="4" t="s">
        <v>584</v>
      </c>
      <c r="F328" s="6">
        <v>90</v>
      </c>
      <c r="G328" s="5"/>
      <c r="H328" s="5">
        <f t="shared" si="9"/>
        <v>0</v>
      </c>
      <c r="I328">
        <v>198</v>
      </c>
    </row>
    <row r="329" spans="1:9" ht="12.75">
      <c r="A329" t="s">
        <v>585</v>
      </c>
      <c r="D329" s="6" t="s">
        <v>97</v>
      </c>
      <c r="E329" s="4" t="s">
        <v>586</v>
      </c>
      <c r="F329" s="6">
        <v>90</v>
      </c>
      <c r="G329" s="5"/>
      <c r="H329" s="5">
        <f t="shared" si="9"/>
        <v>0</v>
      </c>
      <c r="I329">
        <v>198</v>
      </c>
    </row>
    <row r="330" spans="4:8" ht="12.75">
      <c r="D330" s="6"/>
      <c r="E330" s="4"/>
      <c r="F330" s="6"/>
      <c r="G330" s="5"/>
      <c r="H330" s="5"/>
    </row>
    <row r="331" spans="1:9" ht="12.75">
      <c r="A331" t="s">
        <v>407</v>
      </c>
      <c r="D331" s="6" t="s">
        <v>98</v>
      </c>
      <c r="E331" s="4" t="s">
        <v>481</v>
      </c>
      <c r="F331" s="6">
        <v>199</v>
      </c>
      <c r="G331" s="5"/>
      <c r="H331" s="5">
        <f t="shared" si="9"/>
        <v>0</v>
      </c>
      <c r="I331">
        <v>438</v>
      </c>
    </row>
    <row r="332" spans="1:9" ht="12.75">
      <c r="A332" t="s">
        <v>259</v>
      </c>
      <c r="D332" s="6" t="s">
        <v>98</v>
      </c>
      <c r="E332" s="4" t="s">
        <v>411</v>
      </c>
      <c r="F332" s="6">
        <v>387</v>
      </c>
      <c r="G332" s="5"/>
      <c r="H332" s="5">
        <f t="shared" si="9"/>
        <v>0</v>
      </c>
      <c r="I332">
        <v>851</v>
      </c>
    </row>
    <row r="333" spans="1:9" ht="12.75">
      <c r="A333" s="19" t="s">
        <v>260</v>
      </c>
      <c r="B333" s="19"/>
      <c r="C333" s="19"/>
      <c r="D333" s="26" t="s">
        <v>99</v>
      </c>
      <c r="E333" s="4" t="s">
        <v>525</v>
      </c>
      <c r="F333" s="26">
        <v>210</v>
      </c>
      <c r="G333" s="28"/>
      <c r="H333" s="28">
        <f t="shared" si="9"/>
        <v>0</v>
      </c>
      <c r="I333">
        <v>462</v>
      </c>
    </row>
    <row r="334" spans="1:9" ht="12.75">
      <c r="A334" s="19" t="s">
        <v>254</v>
      </c>
      <c r="B334" s="19"/>
      <c r="C334" s="19"/>
      <c r="D334" s="26" t="s">
        <v>212</v>
      </c>
      <c r="E334" s="4" t="s">
        <v>526</v>
      </c>
      <c r="F334" s="26">
        <v>265</v>
      </c>
      <c r="G334" s="28"/>
      <c r="H334" s="28">
        <f t="shared" si="9"/>
        <v>0</v>
      </c>
      <c r="I334">
        <v>583</v>
      </c>
    </row>
    <row r="335" spans="1:9" ht="12.75">
      <c r="A335" s="19" t="s">
        <v>399</v>
      </c>
      <c r="B335" s="19"/>
      <c r="C335" s="19"/>
      <c r="D335" s="26" t="s">
        <v>243</v>
      </c>
      <c r="E335" s="4" t="s">
        <v>450</v>
      </c>
      <c r="F335" s="26">
        <v>214</v>
      </c>
      <c r="G335" s="28"/>
      <c r="H335" s="28">
        <f t="shared" si="9"/>
        <v>0</v>
      </c>
      <c r="I335">
        <v>471</v>
      </c>
    </row>
    <row r="336" spans="1:9" ht="12.75">
      <c r="A336" s="19" t="s">
        <v>408</v>
      </c>
      <c r="B336" s="19"/>
      <c r="C336" s="19"/>
      <c r="D336" s="26" t="s">
        <v>409</v>
      </c>
      <c r="E336" s="4" t="s">
        <v>628</v>
      </c>
      <c r="F336" s="26">
        <v>285</v>
      </c>
      <c r="G336" s="28"/>
      <c r="H336" s="28">
        <f t="shared" si="9"/>
        <v>0</v>
      </c>
      <c r="I336">
        <v>627</v>
      </c>
    </row>
    <row r="337" spans="1:9" ht="12.75">
      <c r="A337" s="19" t="s">
        <v>718</v>
      </c>
      <c r="B337" s="19"/>
      <c r="C337" s="19"/>
      <c r="D337" s="26" t="s">
        <v>722</v>
      </c>
      <c r="E337" s="4" t="s">
        <v>720</v>
      </c>
      <c r="F337" s="26">
        <v>214</v>
      </c>
      <c r="G337" s="28"/>
      <c r="H337" s="28">
        <f t="shared" si="9"/>
        <v>0</v>
      </c>
      <c r="I337">
        <v>470</v>
      </c>
    </row>
    <row r="338" spans="1:8" ht="12.75">
      <c r="A338" s="19"/>
      <c r="B338" s="19"/>
      <c r="C338" s="19"/>
      <c r="D338" s="26"/>
      <c r="E338" s="4"/>
      <c r="F338" s="26"/>
      <c r="G338" s="28"/>
      <c r="H338" s="28"/>
    </row>
    <row r="339" spans="1:8" ht="12.75">
      <c r="A339" s="2" t="s">
        <v>100</v>
      </c>
      <c r="B339" s="19"/>
      <c r="C339" s="19"/>
      <c r="D339" s="26"/>
      <c r="E339" s="4"/>
      <c r="F339" s="26"/>
      <c r="G339" s="28"/>
      <c r="H339" s="28"/>
    </row>
    <row r="340" spans="1:8" ht="12.75">
      <c r="A340" s="19" t="s">
        <v>261</v>
      </c>
      <c r="B340" s="19"/>
      <c r="C340" s="19"/>
      <c r="D340" s="29" t="s">
        <v>262</v>
      </c>
      <c r="E340" s="43" t="s">
        <v>406</v>
      </c>
      <c r="F340" s="46">
        <v>310</v>
      </c>
      <c r="G340" s="28"/>
      <c r="H340" s="28">
        <f>SUM(F340*G340)</f>
        <v>0</v>
      </c>
    </row>
    <row r="341" spans="1:8" ht="12.75">
      <c r="A341" s="19" t="s">
        <v>718</v>
      </c>
      <c r="B341" s="19"/>
      <c r="C341" s="19"/>
      <c r="D341" s="26" t="s">
        <v>723</v>
      </c>
      <c r="E341" s="43" t="s">
        <v>724</v>
      </c>
      <c r="F341" s="29">
        <v>245</v>
      </c>
      <c r="G341" s="28"/>
      <c r="H341" s="28">
        <f>SUM(F341*G341)</f>
        <v>0</v>
      </c>
    </row>
    <row r="342" spans="1:8" ht="12.75">
      <c r="A342" s="2" t="s">
        <v>320</v>
      </c>
      <c r="B342" s="19"/>
      <c r="C342" s="19"/>
      <c r="D342" s="26"/>
      <c r="E342" s="4"/>
      <c r="F342" s="26"/>
      <c r="G342" s="28"/>
      <c r="H342" s="28">
        <f>SUM(H260:H341)</f>
        <v>0</v>
      </c>
    </row>
    <row r="343" spans="1:8" ht="12.75">
      <c r="A343" s="2"/>
      <c r="B343" s="19"/>
      <c r="C343" s="19"/>
      <c r="D343" s="26"/>
      <c r="E343" s="4"/>
      <c r="F343" s="26"/>
      <c r="G343" s="28"/>
      <c r="H343" s="28"/>
    </row>
    <row r="344" spans="1:8" ht="18">
      <c r="A344" s="22" t="s">
        <v>101</v>
      </c>
      <c r="D344" s="5"/>
      <c r="E344" s="26"/>
      <c r="F344" s="26"/>
      <c r="G344" s="28"/>
      <c r="H344" s="28"/>
    </row>
    <row r="345" spans="1:8" ht="12.75">
      <c r="A345" s="2" t="s">
        <v>73</v>
      </c>
      <c r="D345" s="5"/>
      <c r="E345" s="5"/>
      <c r="F345" s="6"/>
      <c r="G345" s="5"/>
      <c r="H345" s="5"/>
    </row>
    <row r="346" spans="1:8" ht="12.75">
      <c r="A346" t="s">
        <v>90</v>
      </c>
      <c r="D346" s="6">
        <v>1000</v>
      </c>
      <c r="E346" s="4" t="s">
        <v>556</v>
      </c>
      <c r="F346" s="6">
        <v>800</v>
      </c>
      <c r="G346" s="5"/>
      <c r="H346" s="5">
        <f>SUM(F346*G346)</f>
        <v>0</v>
      </c>
    </row>
    <row r="347" spans="1:8" ht="12.75">
      <c r="A347" t="s">
        <v>102</v>
      </c>
      <c r="D347" s="6" t="s">
        <v>103</v>
      </c>
      <c r="E347" s="4" t="s">
        <v>386</v>
      </c>
      <c r="F347" s="6">
        <v>1378</v>
      </c>
      <c r="G347" s="5"/>
      <c r="H347" s="5">
        <f>SUM(F347*G347)</f>
        <v>0</v>
      </c>
    </row>
    <row r="348" spans="1:8" ht="12.75">
      <c r="A348" t="s">
        <v>102</v>
      </c>
      <c r="D348" s="6" t="s">
        <v>104</v>
      </c>
      <c r="E348" s="4" t="s">
        <v>521</v>
      </c>
      <c r="F348" s="6">
        <v>3300</v>
      </c>
      <c r="G348" s="5"/>
      <c r="H348" s="5">
        <f>SUM(F348*G348)</f>
        <v>0</v>
      </c>
    </row>
    <row r="349" spans="1:8" ht="12.75">
      <c r="A349" s="12" t="s">
        <v>105</v>
      </c>
      <c r="D349" s="27" t="s">
        <v>106</v>
      </c>
      <c r="E349" s="4" t="s">
        <v>107</v>
      </c>
      <c r="F349" s="6">
        <v>3300</v>
      </c>
      <c r="G349" s="5"/>
      <c r="H349" s="5">
        <f>SUM(F349*G349)</f>
        <v>0</v>
      </c>
    </row>
    <row r="350" spans="1:8" ht="12.75">
      <c r="A350" s="12"/>
      <c r="D350" s="27"/>
      <c r="E350" s="4"/>
      <c r="F350" s="6"/>
      <c r="G350" s="5"/>
      <c r="H350" s="5"/>
    </row>
    <row r="351" spans="1:8" ht="12.75">
      <c r="A351" s="2" t="s">
        <v>109</v>
      </c>
      <c r="D351" s="6"/>
      <c r="E351" s="6"/>
      <c r="F351" s="6"/>
      <c r="G351" s="5"/>
      <c r="H351" s="5"/>
    </row>
    <row r="352" spans="1:8" ht="12.75">
      <c r="A352" s="12" t="s">
        <v>110</v>
      </c>
      <c r="D352" s="27" t="s">
        <v>111</v>
      </c>
      <c r="E352" s="4" t="s">
        <v>460</v>
      </c>
      <c r="F352" s="6">
        <v>2090</v>
      </c>
      <c r="G352" s="5"/>
      <c r="H352" s="5">
        <f>SUM(F352*G352)</f>
        <v>0</v>
      </c>
    </row>
    <row r="353" spans="1:8" ht="12.75">
      <c r="A353" t="s">
        <v>110</v>
      </c>
      <c r="D353" s="6" t="s">
        <v>112</v>
      </c>
      <c r="E353" s="4" t="s">
        <v>554</v>
      </c>
      <c r="F353" s="6">
        <v>1673</v>
      </c>
      <c r="G353" s="5"/>
      <c r="H353" s="5">
        <f>SUM(F353*G353)</f>
        <v>0</v>
      </c>
    </row>
    <row r="354" spans="1:8" ht="12.75">
      <c r="A354" t="s">
        <v>113</v>
      </c>
      <c r="D354" s="6" t="s">
        <v>114</v>
      </c>
      <c r="E354" s="4" t="s">
        <v>578</v>
      </c>
      <c r="F354" s="6">
        <v>590</v>
      </c>
      <c r="G354" s="5"/>
      <c r="H354" s="5">
        <f>SUM(F354*G354)</f>
        <v>0</v>
      </c>
    </row>
    <row r="355" spans="1:8" ht="12.75">
      <c r="A355" t="s">
        <v>115</v>
      </c>
      <c r="D355" s="6">
        <v>1000</v>
      </c>
      <c r="E355" s="4" t="s">
        <v>322</v>
      </c>
      <c r="F355" s="6">
        <v>1021</v>
      </c>
      <c r="G355" s="5"/>
      <c r="H355" s="5">
        <f>SUM(F355*G355)</f>
        <v>0</v>
      </c>
    </row>
    <row r="356" spans="1:8" ht="12.75">
      <c r="A356" t="s">
        <v>89</v>
      </c>
      <c r="D356" s="6">
        <v>250</v>
      </c>
      <c r="E356" s="4" t="s">
        <v>329</v>
      </c>
      <c r="F356" s="6">
        <v>296</v>
      </c>
      <c r="G356" s="5"/>
      <c r="H356" s="5">
        <f>SUM(F356*G356)</f>
        <v>0</v>
      </c>
    </row>
    <row r="357" spans="4:8" ht="12.75">
      <c r="D357" s="6"/>
      <c r="E357" s="4"/>
      <c r="F357" s="6"/>
      <c r="G357" s="5"/>
      <c r="H357" s="5"/>
    </row>
    <row r="358" spans="1:8" ht="12.75">
      <c r="A358" s="2" t="s">
        <v>77</v>
      </c>
      <c r="D358" s="6"/>
      <c r="E358" s="6"/>
      <c r="F358" s="6"/>
      <c r="G358" s="5"/>
      <c r="H358" s="5"/>
    </row>
    <row r="359" spans="1:8" ht="12.75">
      <c r="A359" t="s">
        <v>116</v>
      </c>
      <c r="D359" s="6">
        <v>1000</v>
      </c>
      <c r="E359" s="4" t="s">
        <v>561</v>
      </c>
      <c r="F359" s="6">
        <v>470</v>
      </c>
      <c r="G359" s="5"/>
      <c r="H359" s="5">
        <f>SUM(F359*G359)</f>
        <v>0</v>
      </c>
    </row>
    <row r="360" spans="1:8" ht="12.75">
      <c r="A360" t="s">
        <v>263</v>
      </c>
      <c r="D360" s="6" t="s">
        <v>226</v>
      </c>
      <c r="E360" s="4" t="s">
        <v>557</v>
      </c>
      <c r="F360" s="6">
        <v>1410</v>
      </c>
      <c r="G360" s="5"/>
      <c r="H360" s="5">
        <f>SUM(F360*G360)</f>
        <v>0</v>
      </c>
    </row>
    <row r="361" spans="1:8" ht="12.75">
      <c r="A361" t="s">
        <v>249</v>
      </c>
      <c r="D361" s="6">
        <v>500</v>
      </c>
      <c r="E361" s="4" t="s">
        <v>522</v>
      </c>
      <c r="F361" s="6">
        <v>1054</v>
      </c>
      <c r="G361" s="5"/>
      <c r="H361" s="5">
        <f>SUM(F361*G361)</f>
        <v>0</v>
      </c>
    </row>
    <row r="362" spans="1:8" ht="12.75">
      <c r="A362" t="s">
        <v>250</v>
      </c>
      <c r="D362" s="6">
        <v>500</v>
      </c>
      <c r="E362" s="4" t="s">
        <v>683</v>
      </c>
      <c r="F362" s="6">
        <v>1054</v>
      </c>
      <c r="G362" s="5"/>
      <c r="H362" s="5">
        <f>SUM(F362*G362)</f>
        <v>0</v>
      </c>
    </row>
    <row r="363" spans="4:8" ht="12.75">
      <c r="D363" s="6"/>
      <c r="E363" s="4"/>
      <c r="F363" s="6"/>
      <c r="G363" s="5"/>
      <c r="H363" s="5"/>
    </row>
    <row r="364" spans="1:8" ht="12.75">
      <c r="A364" s="2" t="s">
        <v>78</v>
      </c>
      <c r="D364" s="6"/>
      <c r="E364" s="5"/>
      <c r="F364" s="6"/>
      <c r="G364" s="5"/>
      <c r="H364" s="5"/>
    </row>
    <row r="365" spans="1:8" ht="12.75">
      <c r="A365" t="s">
        <v>515</v>
      </c>
      <c r="D365" s="6">
        <v>500</v>
      </c>
      <c r="E365" s="4" t="s">
        <v>482</v>
      </c>
      <c r="F365" s="6">
        <v>457</v>
      </c>
      <c r="G365" s="5"/>
      <c r="H365" s="5">
        <f>SUM(F365*G365)</f>
        <v>0</v>
      </c>
    </row>
    <row r="366" spans="1:8" ht="12.75">
      <c r="A366" s="12" t="s">
        <v>117</v>
      </c>
      <c r="D366" s="27" t="s">
        <v>108</v>
      </c>
      <c r="E366" s="4" t="s">
        <v>648</v>
      </c>
      <c r="F366" s="6">
        <v>1525</v>
      </c>
      <c r="G366" s="5"/>
      <c r="H366" s="5">
        <f>SUM(F366*G366)</f>
        <v>0</v>
      </c>
    </row>
    <row r="367" spans="1:8" ht="12.75">
      <c r="A367" t="s">
        <v>79</v>
      </c>
      <c r="D367" s="6">
        <v>1000</v>
      </c>
      <c r="E367" s="4" t="s">
        <v>455</v>
      </c>
      <c r="F367" s="6">
        <v>256</v>
      </c>
      <c r="G367" s="5"/>
      <c r="H367" s="5">
        <f>SUM(F367*G367)</f>
        <v>0</v>
      </c>
    </row>
    <row r="368" spans="4:8" ht="12.75">
      <c r="D368" s="6"/>
      <c r="E368" s="4"/>
      <c r="F368" s="6"/>
      <c r="G368" s="5"/>
      <c r="H368" s="5"/>
    </row>
    <row r="369" spans="1:8" ht="12.75">
      <c r="A369" s="2" t="s">
        <v>18</v>
      </c>
      <c r="C369" s="21"/>
      <c r="D369" s="26"/>
      <c r="E369" s="4"/>
      <c r="F369" s="6"/>
      <c r="G369" s="5"/>
      <c r="H369" s="5"/>
    </row>
    <row r="370" spans="1:8" ht="12.75">
      <c r="A370" t="s">
        <v>682</v>
      </c>
      <c r="C370" s="21"/>
      <c r="D370" s="26">
        <v>500</v>
      </c>
      <c r="E370" s="4" t="s">
        <v>635</v>
      </c>
      <c r="F370" s="6">
        <v>625</v>
      </c>
      <c r="G370" s="5"/>
      <c r="H370" s="5">
        <f>SUM(F370*G370)</f>
        <v>0</v>
      </c>
    </row>
    <row r="371" spans="1:8" ht="12.75">
      <c r="A371" t="s">
        <v>315</v>
      </c>
      <c r="C371" s="21"/>
      <c r="D371" s="26">
        <v>150</v>
      </c>
      <c r="E371" s="4" t="s">
        <v>479</v>
      </c>
      <c r="F371" s="6">
        <v>235</v>
      </c>
      <c r="G371" s="5"/>
      <c r="H371" s="5">
        <f>SUM(F371*G371)</f>
        <v>0</v>
      </c>
    </row>
    <row r="372" spans="1:8" ht="12.75">
      <c r="A372" t="s">
        <v>317</v>
      </c>
      <c r="C372" s="21"/>
      <c r="D372" s="26">
        <v>150</v>
      </c>
      <c r="E372" s="4" t="s">
        <v>440</v>
      </c>
      <c r="F372" s="6">
        <v>255</v>
      </c>
      <c r="G372" s="5"/>
      <c r="H372" s="5">
        <f>SUM(F372*G372)</f>
        <v>0</v>
      </c>
    </row>
    <row r="373" spans="1:8" ht="12.75">
      <c r="A373" t="s">
        <v>390</v>
      </c>
      <c r="C373" s="21"/>
      <c r="D373" s="26">
        <v>1200</v>
      </c>
      <c r="E373" s="4" t="s">
        <v>391</v>
      </c>
      <c r="F373" s="6">
        <v>1045</v>
      </c>
      <c r="G373" s="5"/>
      <c r="H373" s="5">
        <f>SUM(F373*G373)</f>
        <v>0</v>
      </c>
    </row>
    <row r="374" spans="1:8" ht="12.75">
      <c r="A374" t="s">
        <v>313</v>
      </c>
      <c r="C374" s="21"/>
      <c r="D374" s="26">
        <v>500</v>
      </c>
      <c r="E374" s="4" t="s">
        <v>401</v>
      </c>
      <c r="F374" s="6">
        <v>435</v>
      </c>
      <c r="G374" s="5"/>
      <c r="H374" s="5">
        <f>SUM(F374*G374)</f>
        <v>0</v>
      </c>
    </row>
    <row r="375" spans="3:8" ht="12.75">
      <c r="C375" s="21"/>
      <c r="D375" s="26"/>
      <c r="E375" s="4"/>
      <c r="F375" s="6"/>
      <c r="G375" s="5"/>
      <c r="H375" s="5"/>
    </row>
    <row r="376" spans="1:8" ht="12.75">
      <c r="A376" s="2" t="s">
        <v>237</v>
      </c>
      <c r="C376" s="21"/>
      <c r="D376" s="26"/>
      <c r="E376" s="4"/>
      <c r="F376" s="6"/>
      <c r="G376" s="5"/>
      <c r="H376" s="5"/>
    </row>
    <row r="377" spans="1:8" ht="12.75">
      <c r="A377" t="s">
        <v>427</v>
      </c>
      <c r="C377" s="21"/>
      <c r="D377" s="26">
        <v>480</v>
      </c>
      <c r="E377" s="4" t="s">
        <v>428</v>
      </c>
      <c r="F377" s="6">
        <v>940</v>
      </c>
      <c r="G377" s="5"/>
      <c r="H377" s="5">
        <f>SUM(F377*G377)</f>
        <v>0</v>
      </c>
    </row>
    <row r="378" spans="1:8" ht="12.75">
      <c r="A378" t="s">
        <v>432</v>
      </c>
      <c r="C378" s="21"/>
      <c r="D378" s="26">
        <v>250</v>
      </c>
      <c r="E378" s="4" t="s">
        <v>431</v>
      </c>
      <c r="F378" s="6">
        <v>650</v>
      </c>
      <c r="G378" s="5"/>
      <c r="H378" s="5">
        <f>SUM(F378*G378)</f>
        <v>0</v>
      </c>
    </row>
    <row r="379" spans="3:8" ht="12.75">
      <c r="C379" s="21"/>
      <c r="D379" s="26"/>
      <c r="E379" s="4"/>
      <c r="F379" s="6"/>
      <c r="G379" s="5"/>
      <c r="H379" s="5"/>
    </row>
    <row r="380" spans="1:8" ht="12.75">
      <c r="A380" s="2" t="s">
        <v>218</v>
      </c>
      <c r="C380" s="21"/>
      <c r="D380" s="26"/>
      <c r="E380" s="4"/>
      <c r="F380" s="6"/>
      <c r="G380" s="5"/>
      <c r="H380" s="5"/>
    </row>
    <row r="381" spans="1:8" ht="12.75">
      <c r="A381" t="s">
        <v>486</v>
      </c>
      <c r="C381" s="21"/>
      <c r="D381" s="26">
        <v>250</v>
      </c>
      <c r="E381" s="4" t="s">
        <v>327</v>
      </c>
      <c r="F381" s="6">
        <v>395</v>
      </c>
      <c r="G381" s="5"/>
      <c r="H381" s="5">
        <f aca="true" t="shared" si="10" ref="H381:H392">SUM(F381*G381)</f>
        <v>0</v>
      </c>
    </row>
    <row r="382" spans="1:8" ht="12.75">
      <c r="A382" t="s">
        <v>220</v>
      </c>
      <c r="C382" s="21"/>
      <c r="D382" s="26">
        <v>250</v>
      </c>
      <c r="E382" s="4" t="s">
        <v>412</v>
      </c>
      <c r="F382" s="6">
        <v>366</v>
      </c>
      <c r="G382" s="5"/>
      <c r="H382" s="5">
        <f t="shared" si="10"/>
        <v>0</v>
      </c>
    </row>
    <row r="383" spans="1:8" ht="12.75">
      <c r="A383" t="s">
        <v>264</v>
      </c>
      <c r="C383" s="21"/>
      <c r="D383" s="26" t="s">
        <v>225</v>
      </c>
      <c r="E383" s="4" t="s">
        <v>451</v>
      </c>
      <c r="F383" s="6">
        <v>870</v>
      </c>
      <c r="G383" s="5"/>
      <c r="H383" s="5">
        <f t="shared" si="10"/>
        <v>0</v>
      </c>
    </row>
    <row r="384" spans="1:8" ht="12.75">
      <c r="A384" t="s">
        <v>493</v>
      </c>
      <c r="D384" s="6">
        <v>500</v>
      </c>
      <c r="E384" s="4" t="s">
        <v>494</v>
      </c>
      <c r="F384" s="6">
        <v>880</v>
      </c>
      <c r="G384" s="5"/>
      <c r="H384" s="5">
        <f t="shared" si="10"/>
        <v>0</v>
      </c>
    </row>
    <row r="385" spans="1:8" ht="12.75">
      <c r="A385" t="s">
        <v>636</v>
      </c>
      <c r="D385" s="6">
        <v>500</v>
      </c>
      <c r="E385" s="4" t="s">
        <v>495</v>
      </c>
      <c r="F385" s="6">
        <v>760</v>
      </c>
      <c r="G385" s="5"/>
      <c r="H385" s="5">
        <f t="shared" si="10"/>
        <v>0</v>
      </c>
    </row>
    <row r="386" spans="1:8" ht="12.75">
      <c r="A386" t="s">
        <v>497</v>
      </c>
      <c r="D386" s="6">
        <v>250</v>
      </c>
      <c r="E386" s="4" t="s">
        <v>496</v>
      </c>
      <c r="F386" s="6">
        <v>336</v>
      </c>
      <c r="G386" s="5"/>
      <c r="H386" s="5">
        <f t="shared" si="10"/>
        <v>0</v>
      </c>
    </row>
    <row r="387" spans="4:8" ht="12.75">
      <c r="D387" s="6"/>
      <c r="E387" s="4"/>
      <c r="F387" s="6"/>
      <c r="G387" s="5"/>
      <c r="H387" s="5"/>
    </row>
    <row r="388" spans="1:8" ht="12.75">
      <c r="A388" s="2" t="s">
        <v>487</v>
      </c>
      <c r="D388" s="6"/>
      <c r="E388" s="4"/>
      <c r="F388" s="6"/>
      <c r="G388" s="5"/>
      <c r="H388" s="5"/>
    </row>
    <row r="389" spans="1:8" ht="12.75">
      <c r="A389" t="s">
        <v>487</v>
      </c>
      <c r="D389" s="6" t="s">
        <v>146</v>
      </c>
      <c r="E389" s="4" t="s">
        <v>488</v>
      </c>
      <c r="F389" s="6">
        <v>13900</v>
      </c>
      <c r="G389" s="5"/>
      <c r="H389" s="5">
        <f t="shared" si="10"/>
        <v>0</v>
      </c>
    </row>
    <row r="390" spans="1:8" ht="12.75">
      <c r="A390" t="s">
        <v>489</v>
      </c>
      <c r="D390" s="6" t="s">
        <v>126</v>
      </c>
      <c r="E390" s="4" t="s">
        <v>490</v>
      </c>
      <c r="F390" s="6">
        <v>240</v>
      </c>
      <c r="G390" s="5"/>
      <c r="H390" s="5">
        <f t="shared" si="10"/>
        <v>0</v>
      </c>
    </row>
    <row r="391" spans="1:8" ht="12.75">
      <c r="A391" t="s">
        <v>523</v>
      </c>
      <c r="D391" s="6">
        <v>250</v>
      </c>
      <c r="E391" s="4" t="s">
        <v>524</v>
      </c>
      <c r="F391" s="6">
        <v>370</v>
      </c>
      <c r="G391" s="5"/>
      <c r="H391" s="5">
        <f t="shared" si="10"/>
        <v>0</v>
      </c>
    </row>
    <row r="392" spans="1:8" ht="12.75">
      <c r="A392" t="s">
        <v>491</v>
      </c>
      <c r="D392" s="6">
        <v>250</v>
      </c>
      <c r="E392" s="4" t="s">
        <v>492</v>
      </c>
      <c r="F392" s="6">
        <v>450</v>
      </c>
      <c r="G392" s="5"/>
      <c r="H392" s="5">
        <f t="shared" si="10"/>
        <v>0</v>
      </c>
    </row>
    <row r="393" spans="4:8" ht="12.75">
      <c r="D393" s="6"/>
      <c r="E393" s="4"/>
      <c r="F393" s="6"/>
      <c r="G393" s="5"/>
      <c r="H393" s="5"/>
    </row>
    <row r="394" spans="1:8" ht="12.75">
      <c r="A394" s="2" t="s">
        <v>606</v>
      </c>
      <c r="D394" s="6"/>
      <c r="E394" s="4"/>
      <c r="F394" s="6"/>
      <c r="G394" s="5"/>
      <c r="H394" s="5"/>
    </row>
    <row r="395" spans="1:8" ht="12.75">
      <c r="A395" t="s">
        <v>83</v>
      </c>
      <c r="D395" s="6" t="s">
        <v>119</v>
      </c>
      <c r="E395" s="4" t="s">
        <v>555</v>
      </c>
      <c r="F395" s="6">
        <v>984</v>
      </c>
      <c r="G395" s="5"/>
      <c r="H395" s="5">
        <f aca="true" t="shared" si="11" ref="H395:H401">SUM(F395*G395)</f>
        <v>0</v>
      </c>
    </row>
    <row r="396" spans="1:8" s="33" customFormat="1" ht="12.75">
      <c r="A396" s="34" t="s">
        <v>84</v>
      </c>
      <c r="B396" s="34"/>
      <c r="C396" s="34"/>
      <c r="D396" s="35" t="s">
        <v>227</v>
      </c>
      <c r="E396" s="36" t="s">
        <v>658</v>
      </c>
      <c r="F396" s="35">
        <v>1750</v>
      </c>
      <c r="G396" s="38"/>
      <c r="H396" s="38">
        <f t="shared" si="11"/>
        <v>0</v>
      </c>
    </row>
    <row r="397" spans="1:8" ht="12.75">
      <c r="A397" s="34" t="s">
        <v>118</v>
      </c>
      <c r="B397" s="34"/>
      <c r="C397" s="34"/>
      <c r="D397" s="35">
        <v>50</v>
      </c>
      <c r="E397" s="36" t="s">
        <v>562</v>
      </c>
      <c r="F397" s="35">
        <v>276</v>
      </c>
      <c r="G397" s="38"/>
      <c r="H397" s="38">
        <f t="shared" si="11"/>
        <v>0</v>
      </c>
    </row>
    <row r="398" spans="1:8" ht="12.75">
      <c r="A398" s="34" t="s">
        <v>192</v>
      </c>
      <c r="B398" s="34"/>
      <c r="C398" s="34"/>
      <c r="D398" s="35">
        <v>1200</v>
      </c>
      <c r="E398" s="36" t="s">
        <v>193</v>
      </c>
      <c r="F398" s="35">
        <v>745</v>
      </c>
      <c r="G398" s="38"/>
      <c r="H398" s="38">
        <f t="shared" si="11"/>
        <v>0</v>
      </c>
    </row>
    <row r="399" spans="1:8" ht="12.75">
      <c r="A399" s="34" t="s">
        <v>452</v>
      </c>
      <c r="B399" s="34"/>
      <c r="C399" s="34"/>
      <c r="D399" s="35">
        <v>480</v>
      </c>
      <c r="E399" s="36" t="s">
        <v>610</v>
      </c>
      <c r="F399" s="35">
        <v>512</v>
      </c>
      <c r="G399" s="38"/>
      <c r="H399" s="38">
        <f t="shared" si="11"/>
        <v>0</v>
      </c>
    </row>
    <row r="400" spans="1:8" s="33" customFormat="1" ht="12.75">
      <c r="A400" s="34" t="s">
        <v>252</v>
      </c>
      <c r="B400" s="34"/>
      <c r="C400" s="34"/>
      <c r="D400" s="35" t="s">
        <v>88</v>
      </c>
      <c r="E400" s="36" t="s">
        <v>656</v>
      </c>
      <c r="F400" s="35">
        <v>130</v>
      </c>
      <c r="G400" s="38"/>
      <c r="H400" s="38">
        <f t="shared" si="11"/>
        <v>0</v>
      </c>
    </row>
    <row r="401" spans="1:8" s="33" customFormat="1" ht="12.75">
      <c r="A401" s="34" t="s">
        <v>506</v>
      </c>
      <c r="B401" s="34"/>
      <c r="C401" s="34"/>
      <c r="D401" s="35" t="s">
        <v>121</v>
      </c>
      <c r="E401" s="36" t="s">
        <v>655</v>
      </c>
      <c r="F401" s="35">
        <v>120</v>
      </c>
      <c r="G401" s="38"/>
      <c r="H401" s="38">
        <f t="shared" si="11"/>
        <v>0</v>
      </c>
    </row>
    <row r="402" spans="1:8" ht="12.75">
      <c r="A402" s="34"/>
      <c r="B402" s="34"/>
      <c r="C402" s="34"/>
      <c r="D402" s="35"/>
      <c r="E402" s="36"/>
      <c r="F402" s="35"/>
      <c r="G402" s="38"/>
      <c r="H402" s="38"/>
    </row>
    <row r="403" spans="1:8" ht="12.75">
      <c r="A403" s="42" t="s">
        <v>704</v>
      </c>
      <c r="B403" s="34"/>
      <c r="C403" s="34"/>
      <c r="D403" s="35"/>
      <c r="E403" s="36"/>
      <c r="F403" s="35"/>
      <c r="G403" s="38"/>
      <c r="H403" s="38"/>
    </row>
    <row r="404" spans="1:8" ht="12.75">
      <c r="A404" s="34" t="s">
        <v>689</v>
      </c>
      <c r="B404" s="34"/>
      <c r="C404" s="34"/>
      <c r="D404" s="35" t="s">
        <v>119</v>
      </c>
      <c r="E404" s="36" t="s">
        <v>705</v>
      </c>
      <c r="F404" s="35">
        <v>956</v>
      </c>
      <c r="G404" s="38"/>
      <c r="H404" s="38">
        <f aca="true" t="shared" si="12" ref="H404:H421">SUM(F404*G404)</f>
        <v>0</v>
      </c>
    </row>
    <row r="405" spans="1:8" s="33" customFormat="1" ht="12.75">
      <c r="A405" s="34" t="s">
        <v>699</v>
      </c>
      <c r="B405" s="34"/>
      <c r="C405" s="34"/>
      <c r="D405" s="35" t="s">
        <v>86</v>
      </c>
      <c r="E405" s="36" t="s">
        <v>706</v>
      </c>
      <c r="F405" s="35">
        <v>1660</v>
      </c>
      <c r="G405" s="38"/>
      <c r="H405" s="38">
        <f t="shared" si="12"/>
        <v>0</v>
      </c>
    </row>
    <row r="406" spans="1:8" ht="12.75">
      <c r="A406" s="34" t="s">
        <v>707</v>
      </c>
      <c r="B406" s="34"/>
      <c r="C406" s="34"/>
      <c r="D406" s="35" t="s">
        <v>243</v>
      </c>
      <c r="E406" s="36" t="s">
        <v>708</v>
      </c>
      <c r="F406" s="35">
        <v>485</v>
      </c>
      <c r="G406" s="38"/>
      <c r="H406" s="38">
        <f t="shared" si="12"/>
        <v>0</v>
      </c>
    </row>
    <row r="407" spans="1:8" ht="12.75">
      <c r="A407" s="34" t="s">
        <v>122</v>
      </c>
      <c r="B407" s="34"/>
      <c r="C407" s="34"/>
      <c r="D407" s="35" t="s">
        <v>156</v>
      </c>
      <c r="E407" s="36" t="s">
        <v>709</v>
      </c>
      <c r="F407" s="35">
        <v>679</v>
      </c>
      <c r="G407" s="38"/>
      <c r="H407" s="38">
        <f t="shared" si="12"/>
        <v>0</v>
      </c>
    </row>
    <row r="408" spans="1:8" ht="12.75">
      <c r="A408" s="34" t="s">
        <v>702</v>
      </c>
      <c r="B408" s="34"/>
      <c r="C408" s="34"/>
      <c r="D408" s="35" t="s">
        <v>121</v>
      </c>
      <c r="E408" s="36" t="s">
        <v>703</v>
      </c>
      <c r="F408" s="35">
        <v>228</v>
      </c>
      <c r="G408" s="38"/>
      <c r="H408" s="38">
        <f t="shared" si="12"/>
        <v>0</v>
      </c>
    </row>
    <row r="409" spans="4:8" ht="12.75">
      <c r="D409" s="6"/>
      <c r="E409" s="4"/>
      <c r="F409" s="6"/>
      <c r="G409" s="5"/>
      <c r="H409" s="5"/>
    </row>
    <row r="410" spans="1:8" ht="12.75">
      <c r="A410" s="2" t="s">
        <v>587</v>
      </c>
      <c r="D410" s="6"/>
      <c r="E410" s="4"/>
      <c r="F410" s="6"/>
      <c r="G410" s="5"/>
      <c r="H410" s="5"/>
    </row>
    <row r="411" spans="1:8" ht="12.75">
      <c r="A411" t="s">
        <v>533</v>
      </c>
      <c r="D411" s="6" t="s">
        <v>534</v>
      </c>
      <c r="E411" s="4" t="s">
        <v>535</v>
      </c>
      <c r="F411" s="6">
        <v>592</v>
      </c>
      <c r="G411" s="5"/>
      <c r="H411" s="5">
        <f t="shared" si="12"/>
        <v>0</v>
      </c>
    </row>
    <row r="412" spans="1:8" ht="12.75">
      <c r="A412" t="s">
        <v>536</v>
      </c>
      <c r="D412" s="6" t="s">
        <v>243</v>
      </c>
      <c r="E412" s="4" t="s">
        <v>537</v>
      </c>
      <c r="F412" s="6">
        <v>513</v>
      </c>
      <c r="G412" s="5"/>
      <c r="H412" s="5">
        <f t="shared" si="12"/>
        <v>0</v>
      </c>
    </row>
    <row r="413" spans="1:8" ht="12.75">
      <c r="A413" t="s">
        <v>527</v>
      </c>
      <c r="D413" s="6" t="s">
        <v>538</v>
      </c>
      <c r="E413" s="4" t="s">
        <v>539</v>
      </c>
      <c r="F413" s="6">
        <v>580</v>
      </c>
      <c r="G413" s="5"/>
      <c r="H413" s="5">
        <f t="shared" si="12"/>
        <v>0</v>
      </c>
    </row>
    <row r="414" spans="1:8" ht="12.75">
      <c r="A414" t="s">
        <v>252</v>
      </c>
      <c r="D414" s="6" t="s">
        <v>88</v>
      </c>
      <c r="E414" s="4" t="s">
        <v>540</v>
      </c>
      <c r="F414" s="6">
        <v>130</v>
      </c>
      <c r="G414" s="5"/>
      <c r="H414" s="5">
        <f t="shared" si="12"/>
        <v>0</v>
      </c>
    </row>
    <row r="415" spans="1:8" ht="12.75">
      <c r="A415" t="s">
        <v>541</v>
      </c>
      <c r="D415" s="6" t="s">
        <v>146</v>
      </c>
      <c r="E415" s="4" t="s">
        <v>542</v>
      </c>
      <c r="F415" s="6">
        <v>699</v>
      </c>
      <c r="G415" s="5"/>
      <c r="H415" s="5">
        <f t="shared" si="12"/>
        <v>0</v>
      </c>
    </row>
    <row r="416" spans="4:8" ht="12.75">
      <c r="D416" s="6"/>
      <c r="E416" s="4"/>
      <c r="F416" s="6"/>
      <c r="G416" s="5"/>
      <c r="H416" s="5"/>
    </row>
    <row r="417" spans="1:8" ht="12.75">
      <c r="A417" s="2" t="s">
        <v>596</v>
      </c>
      <c r="D417" s="6"/>
      <c r="E417" s="4"/>
      <c r="F417" s="6"/>
      <c r="G417" s="5"/>
      <c r="H417" s="5"/>
    </row>
    <row r="418" spans="1:8" ht="12.75">
      <c r="A418" t="s">
        <v>597</v>
      </c>
      <c r="D418" s="6" t="s">
        <v>598</v>
      </c>
      <c r="E418" s="4" t="s">
        <v>599</v>
      </c>
      <c r="F418" s="6">
        <v>574</v>
      </c>
      <c r="G418" s="5"/>
      <c r="H418" s="5">
        <f t="shared" si="12"/>
        <v>0</v>
      </c>
    </row>
    <row r="419" spans="1:8" ht="12.75">
      <c r="A419" t="s">
        <v>600</v>
      </c>
      <c r="D419" s="6" t="s">
        <v>243</v>
      </c>
      <c r="E419" s="4" t="s">
        <v>601</v>
      </c>
      <c r="F419" s="6">
        <v>640</v>
      </c>
      <c r="G419" s="5"/>
      <c r="H419" s="5">
        <f t="shared" si="12"/>
        <v>0</v>
      </c>
    </row>
    <row r="420" spans="1:8" ht="12.75">
      <c r="A420" t="s">
        <v>602</v>
      </c>
      <c r="D420" s="6" t="s">
        <v>245</v>
      </c>
      <c r="E420" s="4" t="s">
        <v>603</v>
      </c>
      <c r="F420" s="6">
        <v>447</v>
      </c>
      <c r="G420" s="5"/>
      <c r="H420" s="5">
        <f t="shared" si="12"/>
        <v>0</v>
      </c>
    </row>
    <row r="421" spans="1:8" ht="12.75">
      <c r="A421" t="s">
        <v>604</v>
      </c>
      <c r="D421" s="6" t="s">
        <v>146</v>
      </c>
      <c r="E421" s="4" t="s">
        <v>605</v>
      </c>
      <c r="F421" s="6">
        <v>590</v>
      </c>
      <c r="G421" s="5"/>
      <c r="H421" s="5">
        <f t="shared" si="12"/>
        <v>0</v>
      </c>
    </row>
    <row r="422" spans="4:8" ht="12.75">
      <c r="D422" s="6"/>
      <c r="E422" s="4"/>
      <c r="F422" s="6"/>
      <c r="G422" s="5"/>
      <c r="H422" s="5"/>
    </row>
    <row r="423" spans="1:8" ht="12.75">
      <c r="A423" s="2" t="s">
        <v>94</v>
      </c>
      <c r="D423" s="6"/>
      <c r="E423" s="4"/>
      <c r="F423" s="6"/>
      <c r="G423" s="5"/>
      <c r="H423" s="5"/>
    </row>
    <row r="424" spans="1:8" ht="12.75">
      <c r="A424" t="s">
        <v>213</v>
      </c>
      <c r="D424" s="6" t="s">
        <v>123</v>
      </c>
      <c r="E424" s="4" t="s">
        <v>222</v>
      </c>
      <c r="F424" s="6">
        <v>350</v>
      </c>
      <c r="G424" s="5"/>
      <c r="H424" s="5">
        <f>SUM(F424*G424)</f>
        <v>0</v>
      </c>
    </row>
    <row r="425" spans="1:8" ht="12.75">
      <c r="A425" t="s">
        <v>215</v>
      </c>
      <c r="D425" s="6" t="s">
        <v>67</v>
      </c>
      <c r="E425" s="4" t="s">
        <v>223</v>
      </c>
      <c r="F425" s="6">
        <v>220</v>
      </c>
      <c r="G425" s="5"/>
      <c r="H425" s="5">
        <f>SUM(F425*G425)</f>
        <v>0</v>
      </c>
    </row>
    <row r="426" spans="4:8" ht="12.75">
      <c r="D426" s="6"/>
      <c r="E426" s="4"/>
      <c r="F426" s="6"/>
      <c r="G426" s="5"/>
      <c r="H426" s="5"/>
    </row>
    <row r="427" spans="1:8" ht="12.75">
      <c r="A427" s="2" t="s">
        <v>124</v>
      </c>
      <c r="D427" s="6"/>
      <c r="E427" s="4"/>
      <c r="F427" s="6"/>
      <c r="G427" s="5"/>
      <c r="H427" s="5">
        <f>SUM(H346:H426)</f>
        <v>0</v>
      </c>
    </row>
    <row r="428" spans="1:8" ht="12.75">
      <c r="A428" s="2" t="s">
        <v>125</v>
      </c>
      <c r="B428" s="2"/>
      <c r="D428" s="5"/>
      <c r="E428" s="5"/>
      <c r="F428" s="5"/>
      <c r="G428" s="5"/>
      <c r="H428" s="5"/>
    </row>
    <row r="429" spans="1:8" ht="12.75">
      <c r="A429" s="19" t="s">
        <v>297</v>
      </c>
      <c r="D429" s="6" t="s">
        <v>126</v>
      </c>
      <c r="E429" s="4" t="s">
        <v>413</v>
      </c>
      <c r="F429" s="6">
        <v>7500</v>
      </c>
      <c r="G429" s="5"/>
      <c r="H429" s="5">
        <f aca="true" t="shared" si="13" ref="H429:H435">SUM(F429*G429)</f>
        <v>0</v>
      </c>
    </row>
    <row r="430" spans="1:8" ht="12.75">
      <c r="A430" s="19" t="s">
        <v>742</v>
      </c>
      <c r="D430" s="6" t="s">
        <v>743</v>
      </c>
      <c r="E430" s="4" t="s">
        <v>744</v>
      </c>
      <c r="F430" s="6">
        <v>9500</v>
      </c>
      <c r="G430" s="5"/>
      <c r="H430" s="5">
        <f t="shared" si="13"/>
        <v>0</v>
      </c>
    </row>
    <row r="431" spans="1:8" ht="12.75">
      <c r="A431" t="s">
        <v>127</v>
      </c>
      <c r="D431" s="6" t="s">
        <v>126</v>
      </c>
      <c r="E431" s="4" t="s">
        <v>504</v>
      </c>
      <c r="F431" s="6">
        <v>3200</v>
      </c>
      <c r="G431" s="5"/>
      <c r="H431" s="5">
        <f t="shared" si="13"/>
        <v>0</v>
      </c>
    </row>
    <row r="432" spans="1:8" ht="12.75">
      <c r="A432" t="s">
        <v>128</v>
      </c>
      <c r="D432" s="6" t="s">
        <v>126</v>
      </c>
      <c r="E432" s="4" t="s">
        <v>129</v>
      </c>
      <c r="F432" s="6">
        <v>3200</v>
      </c>
      <c r="G432" s="5"/>
      <c r="H432" s="5">
        <f t="shared" si="13"/>
        <v>0</v>
      </c>
    </row>
    <row r="433" spans="1:8" ht="12.75">
      <c r="A433" s="19" t="s">
        <v>626</v>
      </c>
      <c r="D433" s="26" t="s">
        <v>126</v>
      </c>
      <c r="E433" s="4" t="s">
        <v>627</v>
      </c>
      <c r="F433" s="6">
        <v>990</v>
      </c>
      <c r="G433" s="5"/>
      <c r="H433" s="5">
        <f t="shared" si="13"/>
        <v>0</v>
      </c>
    </row>
    <row r="434" spans="1:8" ht="12.75">
      <c r="A434" s="19" t="s">
        <v>632</v>
      </c>
      <c r="D434" s="26" t="s">
        <v>126</v>
      </c>
      <c r="E434" s="4" t="s">
        <v>629</v>
      </c>
      <c r="F434" s="6">
        <v>500</v>
      </c>
      <c r="G434" s="5"/>
      <c r="H434" s="5">
        <f t="shared" si="13"/>
        <v>0</v>
      </c>
    </row>
    <row r="435" spans="1:8" ht="12.75">
      <c r="A435" s="19" t="s">
        <v>630</v>
      </c>
      <c r="D435" s="26" t="s">
        <v>126</v>
      </c>
      <c r="E435" s="4" t="s">
        <v>631</v>
      </c>
      <c r="F435" s="6">
        <v>200</v>
      </c>
      <c r="G435" s="5"/>
      <c r="H435" s="5">
        <f t="shared" si="13"/>
        <v>0</v>
      </c>
    </row>
    <row r="436" spans="1:8" ht="12.75">
      <c r="A436" s="19"/>
      <c r="D436" s="26"/>
      <c r="E436" s="4"/>
      <c r="F436" s="6"/>
      <c r="G436" s="5"/>
      <c r="H436" s="5"/>
    </row>
    <row r="437" spans="1:8" ht="12.75">
      <c r="A437" s="2" t="s">
        <v>131</v>
      </c>
      <c r="D437" s="27"/>
      <c r="E437" s="4"/>
      <c r="F437" s="6"/>
      <c r="G437" s="5"/>
      <c r="H437" s="5"/>
    </row>
    <row r="438" spans="1:8" ht="12.75">
      <c r="A438" t="s">
        <v>133</v>
      </c>
      <c r="D438" s="6" t="s">
        <v>130</v>
      </c>
      <c r="E438" s="4">
        <v>10467</v>
      </c>
      <c r="F438" s="6">
        <v>200</v>
      </c>
      <c r="G438" s="5"/>
      <c r="H438" s="5">
        <f aca="true" t="shared" si="14" ref="H438:H449">SUM(F438*G438)</f>
        <v>0</v>
      </c>
    </row>
    <row r="439" spans="1:8" ht="12.75">
      <c r="A439" t="s">
        <v>134</v>
      </c>
      <c r="D439" s="6" t="s">
        <v>135</v>
      </c>
      <c r="E439" s="4" t="s">
        <v>136</v>
      </c>
      <c r="F439" s="6">
        <v>650</v>
      </c>
      <c r="G439" s="5"/>
      <c r="H439" s="5">
        <f t="shared" si="14"/>
        <v>0</v>
      </c>
    </row>
    <row r="440" spans="1:8" ht="12.75">
      <c r="A440" t="s">
        <v>137</v>
      </c>
      <c r="D440" s="6" t="s">
        <v>138</v>
      </c>
      <c r="E440" s="4" t="s">
        <v>511</v>
      </c>
      <c r="F440" s="6">
        <v>290</v>
      </c>
      <c r="G440" s="5"/>
      <c r="H440" s="5">
        <f t="shared" si="14"/>
        <v>0</v>
      </c>
    </row>
    <row r="441" spans="4:8" ht="12.75">
      <c r="D441" s="6"/>
      <c r="E441" s="4"/>
      <c r="F441" s="6"/>
      <c r="G441" s="5"/>
      <c r="H441" s="5"/>
    </row>
    <row r="442" spans="1:8" ht="12.75">
      <c r="A442" s="2" t="s">
        <v>333</v>
      </c>
      <c r="D442" s="6"/>
      <c r="E442" s="4"/>
      <c r="F442" s="6"/>
      <c r="G442" s="5"/>
      <c r="H442" s="5"/>
    </row>
    <row r="443" spans="1:8" ht="12.75">
      <c r="A443" s="19" t="s">
        <v>334</v>
      </c>
      <c r="D443" s="6" t="s">
        <v>132</v>
      </c>
      <c r="E443" s="4" t="s">
        <v>335</v>
      </c>
      <c r="F443" s="6">
        <v>99</v>
      </c>
      <c r="G443" s="5"/>
      <c r="H443" s="5">
        <f t="shared" si="14"/>
        <v>0</v>
      </c>
    </row>
    <row r="444" spans="1:9" s="33" customFormat="1" ht="12.75">
      <c r="A444" s="34" t="s">
        <v>336</v>
      </c>
      <c r="B444" s="34"/>
      <c r="C444" s="34"/>
      <c r="D444" s="35" t="s">
        <v>660</v>
      </c>
      <c r="E444" s="36" t="s">
        <v>659</v>
      </c>
      <c r="F444" s="35">
        <v>380</v>
      </c>
      <c r="G444" s="38"/>
      <c r="H444" s="38">
        <f t="shared" si="14"/>
        <v>0</v>
      </c>
      <c r="I444" s="34"/>
    </row>
    <row r="445" spans="1:8" ht="12.75">
      <c r="A445" s="19" t="s">
        <v>337</v>
      </c>
      <c r="D445" s="6" t="s">
        <v>338</v>
      </c>
      <c r="E445" s="4" t="s">
        <v>339</v>
      </c>
      <c r="F445" s="6">
        <v>720</v>
      </c>
      <c r="G445" s="5"/>
      <c r="H445" s="5">
        <f t="shared" si="14"/>
        <v>0</v>
      </c>
    </row>
    <row r="446" spans="1:8" ht="12.75">
      <c r="A446" s="19" t="s">
        <v>340</v>
      </c>
      <c r="D446" s="6" t="s">
        <v>139</v>
      </c>
      <c r="E446" s="4" t="s">
        <v>341</v>
      </c>
      <c r="F446" s="6">
        <v>149</v>
      </c>
      <c r="G446" s="5"/>
      <c r="H446" s="5">
        <f t="shared" si="14"/>
        <v>0</v>
      </c>
    </row>
    <row r="447" spans="1:8" ht="12.75">
      <c r="A447" s="19" t="s">
        <v>637</v>
      </c>
      <c r="D447" s="6" t="s">
        <v>342</v>
      </c>
      <c r="E447" s="4" t="s">
        <v>343</v>
      </c>
      <c r="F447" s="6">
        <v>690</v>
      </c>
      <c r="G447" s="5"/>
      <c r="H447" s="5">
        <f t="shared" si="14"/>
        <v>0</v>
      </c>
    </row>
    <row r="448" spans="1:8" ht="12.75">
      <c r="A448" s="19" t="s">
        <v>637</v>
      </c>
      <c r="D448" s="6" t="s">
        <v>342</v>
      </c>
      <c r="E448" s="4" t="s">
        <v>344</v>
      </c>
      <c r="F448" s="6">
        <v>730</v>
      </c>
      <c r="G448" s="5"/>
      <c r="H448" s="5">
        <f t="shared" si="14"/>
        <v>0</v>
      </c>
    </row>
    <row r="449" spans="1:8" ht="12.75">
      <c r="A449" s="19" t="s">
        <v>745</v>
      </c>
      <c r="D449" s="6" t="s">
        <v>576</v>
      </c>
      <c r="E449" s="4" t="s">
        <v>512</v>
      </c>
      <c r="F449" s="6">
        <v>625</v>
      </c>
      <c r="G449" s="5"/>
      <c r="H449" s="5">
        <f t="shared" si="14"/>
        <v>0</v>
      </c>
    </row>
    <row r="450" spans="1:8" ht="12.75">
      <c r="A450" s="19"/>
      <c r="D450" s="6"/>
      <c r="E450" s="4"/>
      <c r="F450" s="6"/>
      <c r="G450" s="5"/>
      <c r="H450" s="5"/>
    </row>
    <row r="451" spans="1:8" ht="12.75">
      <c r="A451" s="2" t="s">
        <v>140</v>
      </c>
      <c r="D451" s="6"/>
      <c r="E451" s="4"/>
      <c r="F451" s="6"/>
      <c r="G451" s="5"/>
      <c r="H451" s="5"/>
    </row>
    <row r="452" spans="1:8" ht="12.75">
      <c r="A452" t="s">
        <v>141</v>
      </c>
      <c r="D452" s="6" t="s">
        <v>142</v>
      </c>
      <c r="E452" s="4" t="s">
        <v>143</v>
      </c>
      <c r="F452" s="6">
        <v>395</v>
      </c>
      <c r="G452" s="5"/>
      <c r="H452" s="5">
        <f>SUM(F452*G452)</f>
        <v>0</v>
      </c>
    </row>
    <row r="453" spans="1:12" s="33" customFormat="1" ht="12.75">
      <c r="A453" s="34" t="s">
        <v>228</v>
      </c>
      <c r="B453" s="34"/>
      <c r="C453" s="34"/>
      <c r="D453" s="35" t="s">
        <v>144</v>
      </c>
      <c r="E453" s="36" t="s">
        <v>229</v>
      </c>
      <c r="F453" s="35">
        <v>220</v>
      </c>
      <c r="G453" s="38"/>
      <c r="H453" s="38">
        <f>SUM(F453*G453)</f>
        <v>0</v>
      </c>
      <c r="I453" s="34"/>
      <c r="J453" s="34"/>
      <c r="K453" s="34"/>
      <c r="L453" s="34"/>
    </row>
    <row r="454" spans="4:8" ht="12.75">
      <c r="D454" s="6"/>
      <c r="E454" s="4"/>
      <c r="F454" s="6"/>
      <c r="G454" s="5"/>
      <c r="H454" s="5"/>
    </row>
    <row r="455" spans="1:8" ht="12.75">
      <c r="A455" s="2" t="s">
        <v>145</v>
      </c>
      <c r="D455" s="6"/>
      <c r="E455" s="4"/>
      <c r="F455" s="6"/>
      <c r="G455" s="5"/>
      <c r="H455" s="5"/>
    </row>
    <row r="456" spans="1:8" ht="12.75">
      <c r="A456" t="s">
        <v>147</v>
      </c>
      <c r="D456" s="6" t="s">
        <v>146</v>
      </c>
      <c r="E456" s="4" t="s">
        <v>373</v>
      </c>
      <c r="F456" s="6">
        <v>230</v>
      </c>
      <c r="G456" s="5"/>
      <c r="H456" s="5">
        <f aca="true" t="shared" si="15" ref="H456:H461">SUM(F456*G456)</f>
        <v>0</v>
      </c>
    </row>
    <row r="457" spans="1:8" ht="12.75">
      <c r="A457" s="19" t="s">
        <v>231</v>
      </c>
      <c r="D457" s="27" t="s">
        <v>126</v>
      </c>
      <c r="E457" s="4" t="s">
        <v>230</v>
      </c>
      <c r="F457" s="6">
        <v>49</v>
      </c>
      <c r="G457" s="5"/>
      <c r="H457" s="5">
        <f t="shared" si="15"/>
        <v>0</v>
      </c>
    </row>
    <row r="458" spans="1:8" ht="12.75">
      <c r="A458" t="s">
        <v>148</v>
      </c>
      <c r="D458" s="6" t="s">
        <v>126</v>
      </c>
      <c r="E458" s="4" t="s">
        <v>149</v>
      </c>
      <c r="F458" s="6">
        <v>229</v>
      </c>
      <c r="G458" s="5"/>
      <c r="H458" s="5">
        <f t="shared" si="15"/>
        <v>0</v>
      </c>
    </row>
    <row r="459" spans="1:8" ht="12.75">
      <c r="A459" t="s">
        <v>609</v>
      </c>
      <c r="D459" s="6" t="s">
        <v>126</v>
      </c>
      <c r="E459" s="4" t="s">
        <v>507</v>
      </c>
      <c r="F459" s="6">
        <v>280</v>
      </c>
      <c r="G459" s="5"/>
      <c r="H459" s="5">
        <f t="shared" si="15"/>
        <v>0</v>
      </c>
    </row>
    <row r="460" spans="1:8" ht="12.75">
      <c r="A460" t="s">
        <v>150</v>
      </c>
      <c r="D460" s="6" t="s">
        <v>151</v>
      </c>
      <c r="E460" s="4" t="s">
        <v>152</v>
      </c>
      <c r="F460" s="6">
        <v>25</v>
      </c>
      <c r="G460" s="5"/>
      <c r="H460" s="5">
        <f t="shared" si="15"/>
        <v>0</v>
      </c>
    </row>
    <row r="461" spans="1:8" ht="12.75">
      <c r="A461" t="s">
        <v>508</v>
      </c>
      <c r="D461" s="6" t="s">
        <v>509</v>
      </c>
      <c r="E461" s="4" t="s">
        <v>510</v>
      </c>
      <c r="F461" s="6">
        <v>150</v>
      </c>
      <c r="G461" s="5"/>
      <c r="H461" s="5">
        <f t="shared" si="15"/>
        <v>0</v>
      </c>
    </row>
    <row r="462" spans="4:8" ht="12.75">
      <c r="D462" s="6"/>
      <c r="E462" s="4"/>
      <c r="F462" s="6"/>
      <c r="G462" s="5"/>
      <c r="H462" s="5"/>
    </row>
    <row r="463" spans="1:8" ht="12.75">
      <c r="A463" s="2" t="s">
        <v>153</v>
      </c>
      <c r="D463" s="6"/>
      <c r="E463" s="4"/>
      <c r="F463" s="6"/>
      <c r="G463" s="5"/>
      <c r="H463" s="5"/>
    </row>
    <row r="464" spans="1:8" ht="12.75">
      <c r="A464" s="19" t="s">
        <v>233</v>
      </c>
      <c r="D464" s="6" t="s">
        <v>126</v>
      </c>
      <c r="E464" s="4" t="s">
        <v>234</v>
      </c>
      <c r="F464" s="6">
        <v>190</v>
      </c>
      <c r="G464" s="5"/>
      <c r="H464" s="5">
        <f>SUM(F464*G464)</f>
        <v>0</v>
      </c>
    </row>
    <row r="465" spans="1:8" ht="12.75">
      <c r="A465" t="s">
        <v>505</v>
      </c>
      <c r="D465" s="6" t="s">
        <v>126</v>
      </c>
      <c r="E465" s="4" t="s">
        <v>251</v>
      </c>
      <c r="F465" s="6">
        <v>85</v>
      </c>
      <c r="G465" s="5"/>
      <c r="H465" s="5">
        <f>SUM(F465*G465)</f>
        <v>0</v>
      </c>
    </row>
    <row r="466" spans="1:8" ht="12.75">
      <c r="A466" t="s">
        <v>154</v>
      </c>
      <c r="D466" s="6" t="s">
        <v>144</v>
      </c>
      <c r="E466" s="4" t="s">
        <v>155</v>
      </c>
      <c r="F466" s="6">
        <v>905</v>
      </c>
      <c r="G466" s="5"/>
      <c r="H466" s="5">
        <f>SUM(F466*G466)</f>
        <v>0</v>
      </c>
    </row>
    <row r="467" spans="1:8" ht="12.75">
      <c r="A467" t="s">
        <v>232</v>
      </c>
      <c r="D467" s="6" t="s">
        <v>156</v>
      </c>
      <c r="E467" s="4" t="s">
        <v>157</v>
      </c>
      <c r="F467" s="6">
        <v>350</v>
      </c>
      <c r="G467" s="5"/>
      <c r="H467" s="5">
        <f>SUM(F467*G467)</f>
        <v>0</v>
      </c>
    </row>
    <row r="468" spans="1:8" ht="12.75">
      <c r="A468" t="s">
        <v>235</v>
      </c>
      <c r="D468" s="6" t="s">
        <v>126</v>
      </c>
      <c r="E468" s="4" t="s">
        <v>236</v>
      </c>
      <c r="F468" s="6">
        <v>45</v>
      </c>
      <c r="G468" s="5"/>
      <c r="H468" s="5">
        <f>SUM(F468*G468)</f>
        <v>0</v>
      </c>
    </row>
    <row r="469" spans="4:8" ht="12.75">
      <c r="D469" s="6"/>
      <c r="E469" s="4"/>
      <c r="F469" s="6"/>
      <c r="G469" s="5"/>
      <c r="H469" s="5"/>
    </row>
    <row r="470" spans="1:8" ht="12.75">
      <c r="A470" s="2" t="s">
        <v>158</v>
      </c>
      <c r="D470" s="6"/>
      <c r="E470" s="4"/>
      <c r="F470" s="6"/>
      <c r="G470" s="5"/>
      <c r="H470" s="5"/>
    </row>
    <row r="471" spans="1:8" ht="12.75">
      <c r="A471" t="s">
        <v>159</v>
      </c>
      <c r="D471" s="6" t="s">
        <v>5</v>
      </c>
      <c r="E471" s="4" t="s">
        <v>253</v>
      </c>
      <c r="F471" s="6">
        <v>90</v>
      </c>
      <c r="G471" s="5"/>
      <c r="H471" s="5">
        <f aca="true" t="shared" si="16" ref="H471:H483">SUM(F471*G471)</f>
        <v>0</v>
      </c>
    </row>
    <row r="472" spans="1:8" ht="12.75">
      <c r="A472" t="s">
        <v>224</v>
      </c>
      <c r="C472" s="45" t="s">
        <v>225</v>
      </c>
      <c r="D472" s="4" t="s">
        <v>225</v>
      </c>
      <c r="E472" s="4" t="s">
        <v>451</v>
      </c>
      <c r="F472" s="6">
        <v>870</v>
      </c>
      <c r="G472" s="5"/>
      <c r="H472" s="5">
        <f t="shared" si="16"/>
        <v>0</v>
      </c>
    </row>
    <row r="473" spans="1:8" ht="12.75">
      <c r="A473" t="s">
        <v>161</v>
      </c>
      <c r="D473" s="6">
        <v>10</v>
      </c>
      <c r="E473" s="4" t="s">
        <v>162</v>
      </c>
      <c r="F473" s="6">
        <v>680</v>
      </c>
      <c r="G473" s="5"/>
      <c r="H473" s="5">
        <f t="shared" si="16"/>
        <v>0</v>
      </c>
    </row>
    <row r="474" spans="1:8" ht="12.75">
      <c r="A474" t="s">
        <v>163</v>
      </c>
      <c r="D474" s="6" t="s">
        <v>160</v>
      </c>
      <c r="E474" s="4" t="s">
        <v>164</v>
      </c>
      <c r="F474" s="6">
        <v>1900</v>
      </c>
      <c r="G474" s="5"/>
      <c r="H474" s="5">
        <f t="shared" si="16"/>
        <v>0</v>
      </c>
    </row>
    <row r="475" spans="1:8" ht="12.75">
      <c r="A475" t="s">
        <v>740</v>
      </c>
      <c r="D475" s="6"/>
      <c r="E475" s="4" t="s">
        <v>741</v>
      </c>
      <c r="F475" s="6">
        <v>1200</v>
      </c>
      <c r="G475" s="5"/>
      <c r="H475" s="5">
        <f t="shared" si="16"/>
        <v>0</v>
      </c>
    </row>
    <row r="476" spans="1:8" ht="12.75">
      <c r="A476" t="s">
        <v>456</v>
      </c>
      <c r="D476" s="6" t="s">
        <v>458</v>
      </c>
      <c r="E476" s="4" t="s">
        <v>165</v>
      </c>
      <c r="F476" s="6">
        <v>20</v>
      </c>
      <c r="G476" s="5"/>
      <c r="H476" s="5">
        <f t="shared" si="16"/>
        <v>0</v>
      </c>
    </row>
    <row r="477" spans="1:8" ht="12.75">
      <c r="A477" t="s">
        <v>457</v>
      </c>
      <c r="D477" s="6" t="s">
        <v>458</v>
      </c>
      <c r="E477" s="4" t="s">
        <v>166</v>
      </c>
      <c r="F477" s="6">
        <v>24</v>
      </c>
      <c r="G477" s="5"/>
      <c r="H477" s="5">
        <f t="shared" si="16"/>
        <v>0</v>
      </c>
    </row>
    <row r="478" spans="4:8" ht="12.75">
      <c r="D478" s="6"/>
      <c r="E478" s="4"/>
      <c r="F478" s="6"/>
      <c r="G478" s="5"/>
      <c r="H478" s="5"/>
    </row>
    <row r="479" spans="1:8" ht="12.75">
      <c r="A479" s="2" t="s">
        <v>167</v>
      </c>
      <c r="D479" s="6"/>
      <c r="E479" s="4"/>
      <c r="F479" s="6"/>
      <c r="G479" s="5"/>
      <c r="H479" s="5">
        <f t="shared" si="16"/>
        <v>0</v>
      </c>
    </row>
    <row r="480" spans="1:8" ht="12.75">
      <c r="A480" s="12" t="s">
        <v>168</v>
      </c>
      <c r="D480" s="6">
        <v>2</v>
      </c>
      <c r="E480" s="4" t="s">
        <v>169</v>
      </c>
      <c r="F480" s="6">
        <v>14500</v>
      </c>
      <c r="G480" s="5"/>
      <c r="H480" s="5">
        <f t="shared" si="16"/>
        <v>0</v>
      </c>
    </row>
    <row r="481" spans="1:8" ht="12.75">
      <c r="A481" s="12" t="s">
        <v>170</v>
      </c>
      <c r="D481" s="6">
        <v>10</v>
      </c>
      <c r="E481" s="4" t="s">
        <v>171</v>
      </c>
      <c r="F481" s="6">
        <v>350</v>
      </c>
      <c r="G481" s="5"/>
      <c r="H481" s="5">
        <f t="shared" si="16"/>
        <v>0</v>
      </c>
    </row>
    <row r="482" spans="1:8" ht="12.75">
      <c r="A482" s="12" t="s">
        <v>172</v>
      </c>
      <c r="D482" s="6">
        <v>1</v>
      </c>
      <c r="E482" s="4" t="s">
        <v>502</v>
      </c>
      <c r="F482" s="6">
        <v>900</v>
      </c>
      <c r="G482" s="5"/>
      <c r="H482" s="5">
        <f t="shared" si="16"/>
        <v>0</v>
      </c>
    </row>
    <row r="483" spans="1:8" ht="12.75">
      <c r="A483" s="12" t="s">
        <v>173</v>
      </c>
      <c r="D483" s="6">
        <v>1</v>
      </c>
      <c r="E483" s="4" t="s">
        <v>503</v>
      </c>
      <c r="F483" s="6">
        <v>3000</v>
      </c>
      <c r="G483" s="5"/>
      <c r="H483" s="5">
        <f t="shared" si="16"/>
        <v>0</v>
      </c>
    </row>
    <row r="484" spans="4:8" ht="12.75">
      <c r="D484" s="6"/>
      <c r="E484" s="4"/>
      <c r="F484" s="6"/>
      <c r="G484" s="5"/>
      <c r="H484" s="5"/>
    </row>
    <row r="485" spans="1:8" ht="12.75">
      <c r="A485" t="s">
        <v>174</v>
      </c>
      <c r="D485" s="6" t="s">
        <v>130</v>
      </c>
      <c r="E485" s="4" t="s">
        <v>175</v>
      </c>
      <c r="F485" s="6">
        <v>100</v>
      </c>
      <c r="G485" s="5"/>
      <c r="H485" s="5">
        <f>SUM(F485*G485)</f>
        <v>0</v>
      </c>
    </row>
    <row r="486" spans="1:8" ht="12.75">
      <c r="A486" t="s">
        <v>176</v>
      </c>
      <c r="D486" s="6" t="s">
        <v>130</v>
      </c>
      <c r="E486" s="4" t="s">
        <v>177</v>
      </c>
      <c r="F486" s="6">
        <v>100</v>
      </c>
      <c r="G486" s="5"/>
      <c r="H486" s="5">
        <f>SUM(F486*G486)</f>
        <v>0</v>
      </c>
    </row>
    <row r="487" spans="4:8" ht="12.75">
      <c r="D487" s="6"/>
      <c r="E487" s="4"/>
      <c r="F487" s="6"/>
      <c r="G487" s="5"/>
      <c r="H487" s="5"/>
    </row>
    <row r="488" spans="1:8" ht="12.75">
      <c r="A488" s="2" t="s">
        <v>178</v>
      </c>
      <c r="D488" s="6"/>
      <c r="E488" s="4"/>
      <c r="F488" s="6"/>
      <c r="G488" s="5"/>
      <c r="H488" s="5"/>
    </row>
    <row r="489" spans="1:8" ht="12.75">
      <c r="A489" s="19" t="s">
        <v>179</v>
      </c>
      <c r="D489" s="6" t="s">
        <v>180</v>
      </c>
      <c r="E489" s="4" t="s">
        <v>265</v>
      </c>
      <c r="F489" s="6">
        <v>650</v>
      </c>
      <c r="G489" s="5"/>
      <c r="H489" s="5">
        <f aca="true" t="shared" si="17" ref="H489:H500">SUM(F489*G489)</f>
        <v>0</v>
      </c>
    </row>
    <row r="490" spans="1:8" ht="12.75">
      <c r="A490" s="19" t="s">
        <v>179</v>
      </c>
      <c r="D490" s="6" t="s">
        <v>181</v>
      </c>
      <c r="E490" s="4" t="s">
        <v>266</v>
      </c>
      <c r="F490" s="6">
        <v>650</v>
      </c>
      <c r="G490" s="5"/>
      <c r="H490" s="5">
        <f t="shared" si="17"/>
        <v>0</v>
      </c>
    </row>
    <row r="491" spans="1:8" ht="12.75">
      <c r="A491" s="19" t="s">
        <v>179</v>
      </c>
      <c r="D491" s="6" t="s">
        <v>182</v>
      </c>
      <c r="E491" s="4" t="s">
        <v>267</v>
      </c>
      <c r="F491" s="6">
        <v>650</v>
      </c>
      <c r="G491" s="5"/>
      <c r="H491" s="5">
        <f t="shared" si="17"/>
        <v>0</v>
      </c>
    </row>
    <row r="492" spans="1:8" ht="12.75">
      <c r="A492" s="19" t="s">
        <v>179</v>
      </c>
      <c r="D492" s="6" t="s">
        <v>183</v>
      </c>
      <c r="E492" s="4" t="s">
        <v>268</v>
      </c>
      <c r="F492" s="6">
        <v>650</v>
      </c>
      <c r="G492" s="5"/>
      <c r="H492" s="5">
        <f t="shared" si="17"/>
        <v>0</v>
      </c>
    </row>
    <row r="493" spans="1:8" ht="12.75">
      <c r="A493" s="19" t="s">
        <v>179</v>
      </c>
      <c r="D493" s="6" t="s">
        <v>184</v>
      </c>
      <c r="E493" s="4" t="s">
        <v>269</v>
      </c>
      <c r="F493" s="6">
        <v>650</v>
      </c>
      <c r="G493" s="5"/>
      <c r="H493" s="5">
        <f t="shared" si="17"/>
        <v>0</v>
      </c>
    </row>
    <row r="494" spans="1:8" ht="12.75">
      <c r="A494" s="19" t="s">
        <v>179</v>
      </c>
      <c r="D494" s="6" t="s">
        <v>185</v>
      </c>
      <c r="E494" s="4" t="s">
        <v>270</v>
      </c>
      <c r="F494" s="6">
        <v>650</v>
      </c>
      <c r="G494" s="5"/>
      <c r="H494" s="5">
        <f t="shared" si="17"/>
        <v>0</v>
      </c>
    </row>
    <row r="495" spans="1:8" ht="12.75">
      <c r="A495" s="19" t="s">
        <v>186</v>
      </c>
      <c r="D495" s="6" t="s">
        <v>180</v>
      </c>
      <c r="E495" s="4" t="s">
        <v>271</v>
      </c>
      <c r="F495" s="6">
        <v>350</v>
      </c>
      <c r="G495" s="5"/>
      <c r="H495" s="5">
        <f t="shared" si="17"/>
        <v>0</v>
      </c>
    </row>
    <row r="496" spans="1:8" ht="12.75">
      <c r="A496" s="19" t="s">
        <v>186</v>
      </c>
      <c r="D496" s="6" t="s">
        <v>181</v>
      </c>
      <c r="E496" s="4" t="s">
        <v>272</v>
      </c>
      <c r="F496" s="6">
        <v>350</v>
      </c>
      <c r="G496" s="5"/>
      <c r="H496" s="5">
        <f t="shared" si="17"/>
        <v>0</v>
      </c>
    </row>
    <row r="497" spans="1:8" ht="12.75">
      <c r="A497" s="19" t="s">
        <v>186</v>
      </c>
      <c r="D497" s="6" t="s">
        <v>182</v>
      </c>
      <c r="E497" s="4" t="s">
        <v>273</v>
      </c>
      <c r="F497" s="6">
        <v>350</v>
      </c>
      <c r="G497" s="5"/>
      <c r="H497" s="5">
        <f t="shared" si="17"/>
        <v>0</v>
      </c>
    </row>
    <row r="498" spans="1:8" ht="12.75">
      <c r="A498" s="19" t="s">
        <v>186</v>
      </c>
      <c r="D498" s="6" t="s">
        <v>183</v>
      </c>
      <c r="E498" s="4" t="s">
        <v>274</v>
      </c>
      <c r="F498" s="6">
        <v>350</v>
      </c>
      <c r="G498" s="5"/>
      <c r="H498" s="5">
        <f t="shared" si="17"/>
        <v>0</v>
      </c>
    </row>
    <row r="499" spans="1:8" ht="12.75">
      <c r="A499" s="19" t="s">
        <v>186</v>
      </c>
      <c r="D499" s="6" t="s">
        <v>184</v>
      </c>
      <c r="E499" s="4" t="s">
        <v>275</v>
      </c>
      <c r="F499" s="6">
        <v>350</v>
      </c>
      <c r="G499" s="5"/>
      <c r="H499" s="5">
        <f t="shared" si="17"/>
        <v>0</v>
      </c>
    </row>
    <row r="500" spans="1:8" ht="12.75">
      <c r="A500" s="19" t="s">
        <v>186</v>
      </c>
      <c r="D500" s="6" t="s">
        <v>185</v>
      </c>
      <c r="E500" s="4" t="s">
        <v>276</v>
      </c>
      <c r="F500" s="6">
        <v>350</v>
      </c>
      <c r="G500" s="5"/>
      <c r="H500" s="5">
        <f t="shared" si="17"/>
        <v>0</v>
      </c>
    </row>
    <row r="501" spans="1:8" ht="12.75">
      <c r="A501" s="2"/>
      <c r="D501" s="6"/>
      <c r="E501" s="4"/>
      <c r="F501" s="6"/>
      <c r="G501" s="5"/>
      <c r="H501" s="5"/>
    </row>
    <row r="502" spans="1:8" ht="12.75">
      <c r="A502" s="2" t="s">
        <v>187</v>
      </c>
      <c r="D502" s="6"/>
      <c r="E502" s="4"/>
      <c r="F502" s="6"/>
      <c r="G502" s="5"/>
      <c r="H502" s="5">
        <f>SUM(H429:H500)</f>
        <v>0</v>
      </c>
    </row>
    <row r="503" spans="4:8" ht="12.75">
      <c r="D503" s="6"/>
      <c r="E503" s="4"/>
      <c r="F503" s="6"/>
      <c r="G503" s="5"/>
      <c r="H503" s="5"/>
    </row>
    <row r="504" spans="1:8" ht="12.75">
      <c r="A504" s="2" t="s">
        <v>188</v>
      </c>
      <c r="D504" s="5"/>
      <c r="E504" s="5"/>
      <c r="F504" s="5"/>
      <c r="G504" s="5"/>
      <c r="H504" s="5">
        <f>SUM(H151,H254,H342,H427,H502)</f>
        <v>0</v>
      </c>
    </row>
  </sheetData>
  <sheetProtection/>
  <printOptions gridLines="1"/>
  <pageMargins left="0.7480314960629921" right="0.7480314960629921" top="0.4330708661417323" bottom="0.3937007874015748" header="0.4330708661417323" footer="0.35433070866141736"/>
  <pageSetup horizontalDpi="1200" verticalDpi="1200" orientation="portrait" paperSize="9" scale="90"/>
  <rowBreaks count="4" manualBreakCount="4">
    <brk id="153" max="255" man="1"/>
    <brk id="343" max="255" man="1"/>
    <brk id="427" max="255" man="1"/>
    <brk id="4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4251969" bottom="0.98425196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Tjøstolvsen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Myrabø</dc:creator>
  <cp:keywords/>
  <dc:description/>
  <cp:lastModifiedBy>Sandra Delgado</cp:lastModifiedBy>
  <cp:lastPrinted>2019-07-31T11:24:37Z</cp:lastPrinted>
  <dcterms:created xsi:type="dcterms:W3CDTF">2005-09-07T10:11:40Z</dcterms:created>
  <dcterms:modified xsi:type="dcterms:W3CDTF">2020-08-10T09:03:52Z</dcterms:modified>
  <cp:category/>
  <cp:version/>
  <cp:contentType/>
  <cp:contentStatus/>
</cp:coreProperties>
</file>