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https://skinthalas.sharepoint.com/sites/Skinthalteam/Delte dokumenter/General/4. Bestillingslister/"/>
    </mc:Choice>
  </mc:AlternateContent>
  <xr:revisionPtr revIDLastSave="359" documentId="8_{04A70A87-5592-F547-83FB-5786E4C5D5F1}" xr6:coauthVersionLast="47" xr6:coauthVersionMax="47" xr10:uidLastSave="{3DDA0503-4974-7C4B-9FE5-F446709749AD}"/>
  <bookViews>
    <workbookView xWindow="10660" yWindow="500" windowWidth="13040" windowHeight="16300" xr2:uid="{00000000-000D-0000-FFFF-FFFF00000000}"/>
  </bookViews>
  <sheets>
    <sheet name="VOESH 2022" sheetId="1" r:id="rId1"/>
  </sheets>
  <definedNames>
    <definedName name="_xlnm._FilterDatabase" localSheetId="0" hidden="1">'VOESH 2022'!$A$4:$G$25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" l="1"/>
  <c r="F45" i="1"/>
  <c r="F46" i="1"/>
  <c r="F47" i="1"/>
  <c r="F48" i="1"/>
  <c r="F49" i="1"/>
  <c r="F50" i="1"/>
  <c r="F51" i="1"/>
  <c r="F52" i="1"/>
  <c r="F40" i="1"/>
  <c r="F20" i="1"/>
  <c r="F19" i="1"/>
  <c r="F18" i="1"/>
  <c r="F17" i="1"/>
  <c r="F21" i="1"/>
  <c r="F9" i="1"/>
  <c r="F8" i="1"/>
  <c r="E58" i="1"/>
  <c r="F56" i="1"/>
  <c r="F57" i="1"/>
  <c r="F37" i="1"/>
  <c r="F38" i="1"/>
  <c r="F39" i="1"/>
  <c r="F41" i="1"/>
  <c r="F42" i="1"/>
  <c r="F43" i="1"/>
  <c r="F26" i="1"/>
  <c r="F27" i="1"/>
  <c r="F28" i="1"/>
  <c r="F29" i="1"/>
  <c r="F30" i="1"/>
  <c r="F35" i="1"/>
  <c r="F36" i="1"/>
  <c r="F34" i="1"/>
  <c r="F25" i="1"/>
  <c r="F24" i="1"/>
  <c r="F10" i="1"/>
  <c r="F11" i="1"/>
  <c r="F12" i="1"/>
  <c r="F13" i="1"/>
  <c r="F14" i="1"/>
  <c r="F15" i="1"/>
  <c r="F16" i="1"/>
  <c r="F59" i="1" l="1"/>
</calcChain>
</file>

<file path=xl/sharedStrings.xml><?xml version="1.0" encoding="utf-8"?>
<sst xmlns="http://schemas.openxmlformats.org/spreadsheetml/2006/main" count="142" uniqueCount="101">
  <si>
    <t>Produkt</t>
  </si>
  <si>
    <t>ml/gr</t>
  </si>
  <si>
    <t>Varenr.</t>
  </si>
  <si>
    <t>Veil. Utsalgspris</t>
  </si>
  <si>
    <t>Pris</t>
  </si>
  <si>
    <t>Antall</t>
  </si>
  <si>
    <t>Sum</t>
  </si>
  <si>
    <t>Sum total</t>
  </si>
  <si>
    <t>GENTLEMEN`S TONIC 2022</t>
  </si>
  <si>
    <t>PRODUKT SALG</t>
  </si>
  <si>
    <t>BABASSU AND BERGAMOT</t>
  </si>
  <si>
    <t>Foaming Facial Cleanser</t>
  </si>
  <si>
    <t>Exfoliating Facial Scrub</t>
  </si>
  <si>
    <t>Pre Shave Oil</t>
  </si>
  <si>
    <t>Beard Oil</t>
  </si>
  <si>
    <t>Classic Shave Cream</t>
  </si>
  <si>
    <t>Traditional Shave Cream</t>
  </si>
  <si>
    <t>Soothing After Shave Balm</t>
  </si>
  <si>
    <t>Daily Moisturiser</t>
  </si>
  <si>
    <t>150 ml</t>
  </si>
  <si>
    <t>GT 4001</t>
  </si>
  <si>
    <t>100 ml</t>
  </si>
  <si>
    <t>GT 6004</t>
  </si>
  <si>
    <t>30 ml</t>
  </si>
  <si>
    <t>GT 4004</t>
  </si>
  <si>
    <t>GT 5001</t>
  </si>
  <si>
    <t>125 ml</t>
  </si>
  <si>
    <t>GT 5002</t>
  </si>
  <si>
    <t>GT 6002</t>
  </si>
  <si>
    <t>GT 6003</t>
  </si>
  <si>
    <t>Advanced Derma Care</t>
  </si>
  <si>
    <t>GT 9319</t>
  </si>
  <si>
    <t>GT 9320</t>
  </si>
  <si>
    <t>GT 9325</t>
  </si>
  <si>
    <t>GT 9321</t>
  </si>
  <si>
    <t>GT 9322</t>
  </si>
  <si>
    <t>GT 9323</t>
  </si>
  <si>
    <t>GT 9324</t>
  </si>
  <si>
    <t>SALONGPRODUKTER</t>
  </si>
  <si>
    <t>500 ml</t>
  </si>
  <si>
    <t>200 ml</t>
  </si>
  <si>
    <t>GT 9300</t>
  </si>
  <si>
    <t>GT 9301</t>
  </si>
  <si>
    <t>GT 9302</t>
  </si>
  <si>
    <t>GT 9303</t>
  </si>
  <si>
    <t>GT 9304</t>
  </si>
  <si>
    <t>GT 9305</t>
  </si>
  <si>
    <t>GT 9307</t>
  </si>
  <si>
    <t>GT 9308</t>
  </si>
  <si>
    <t>GT 9309</t>
  </si>
  <si>
    <t>Promotion Kit</t>
  </si>
  <si>
    <r>
      <rPr>
        <b/>
        <sz val="10"/>
        <rFont val="Calibri Light"/>
        <family val="2"/>
        <scheme val="major"/>
      </rPr>
      <t>Shave Gift Set</t>
    </r>
    <r>
      <rPr>
        <sz val="10"/>
        <rFont val="Calibri Light"/>
        <family val="2"/>
        <scheme val="major"/>
      </rPr>
      <t>: Pre Shave Oil, Traditional Shave Cream, Savile Row Brush, Soothing After Shave Balm</t>
    </r>
  </si>
  <si>
    <r>
      <rPr>
        <b/>
        <sz val="10"/>
        <rFont val="Calibri Light"/>
        <family val="2"/>
        <scheme val="major"/>
      </rPr>
      <t>Travel Essential Set:</t>
    </r>
    <r>
      <rPr>
        <sz val="10"/>
        <rFont val="Calibri Light"/>
        <family val="2"/>
        <scheme val="major"/>
      </rPr>
      <t xml:space="preserve">  50 ml Body Wash, 50 ml Daily Shampoo, 50 ml Classic Shave Cream, 50 ml Daily Moisturiser</t>
    </r>
  </si>
  <si>
    <t>GT 7003</t>
  </si>
  <si>
    <t>GT 9101</t>
  </si>
  <si>
    <t>GT 4002</t>
  </si>
  <si>
    <t>SKINTHAL AS
Solbråveien 23
NO - 1383 Asker
Tel: +47 476 47 700 post@skinthal.no</t>
  </si>
  <si>
    <t>Gentle Body Wash</t>
  </si>
  <si>
    <t>250 ml</t>
  </si>
  <si>
    <t>GT 3002</t>
  </si>
  <si>
    <t>Hair Styling: Structur</t>
  </si>
  <si>
    <t>Moisturising Hand Balm</t>
  </si>
  <si>
    <t>Hand Wash</t>
  </si>
  <si>
    <t>Body Lotion</t>
  </si>
  <si>
    <t>85 gr</t>
  </si>
  <si>
    <t>50 ml</t>
  </si>
  <si>
    <t>GT 1500</t>
  </si>
  <si>
    <t>GT 3001</t>
  </si>
  <si>
    <t>GT 9290</t>
  </si>
  <si>
    <t>GT 9253</t>
  </si>
  <si>
    <t>GT 9360</t>
  </si>
  <si>
    <t>GT 9306</t>
  </si>
  <si>
    <t>Hero Peptide Serum</t>
  </si>
  <si>
    <t>GT 9310</t>
  </si>
  <si>
    <t>GT 9311</t>
  </si>
  <si>
    <t>GT 9312</t>
  </si>
  <si>
    <t>GT 9313</t>
  </si>
  <si>
    <t>GT 9314</t>
  </si>
  <si>
    <t>GT 9315</t>
  </si>
  <si>
    <t>GT 9316</t>
  </si>
  <si>
    <t>GT 9317</t>
  </si>
  <si>
    <t>GT 9318</t>
  </si>
  <si>
    <t>Invigorating Gel Cleanser</t>
  </si>
  <si>
    <t>Moisture Fuel</t>
  </si>
  <si>
    <t>Active Antioxidant Peel</t>
  </si>
  <si>
    <t>The Eliminator Mask</t>
  </si>
  <si>
    <t xml:space="preserve">Age Protector Mask </t>
  </si>
  <si>
    <t>40 stk x 8 gr</t>
  </si>
  <si>
    <t>Age Defence Mask</t>
  </si>
  <si>
    <t>Time Control Solution</t>
  </si>
  <si>
    <t>Facial Focus Complex</t>
  </si>
  <si>
    <t>Mixture</t>
  </si>
  <si>
    <t>Power Packed Nourishing Moisturiser</t>
  </si>
  <si>
    <t>Hydro Fresh Cream Cleanser</t>
  </si>
  <si>
    <t>Brightening Serum</t>
  </si>
  <si>
    <t>Revitalise Eye Cream</t>
  </si>
  <si>
    <t>Vitamin Facial Buffer Scrub</t>
  </si>
  <si>
    <t>Supercharged Exfoliant</t>
  </si>
  <si>
    <t>B Intensive Lotion</t>
  </si>
  <si>
    <t>Thirst Quenching Clay Mask</t>
  </si>
  <si>
    <t>Modulant Massage Cream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</si>
</sst>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sz val="10"/>
      <name val="Calibri Light"/>
      <family val="2"/>
      <scheme val="major"/>
    </font>
    <font>
      <b/>
      <sz val="14"/>
      <name val="Arial"/>
      <family val="2"/>
    </font>
    <font>
      <b/>
      <sz val="8"/>
      <name val="Calibri Light"/>
      <family val="2"/>
      <scheme val="major"/>
    </font>
    <font>
      <b/>
      <sz val="9"/>
      <color theme="1"/>
      <name val="Arial"/>
      <family val="2"/>
    </font>
    <font>
      <b/>
      <sz val="10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name val="Calibri Light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/>
    <xf numFmtId="0" fontId="19" fillId="0" borderId="0" xfId="0" applyFont="1"/>
    <xf numFmtId="0" fontId="22" fillId="0" borderId="10" xfId="0" applyFont="1" applyBorder="1" applyAlignment="1">
      <alignment horizontal="left" wrapText="1"/>
    </xf>
    <xf numFmtId="0" fontId="18" fillId="0" borderId="13" xfId="0" applyFont="1" applyFill="1" applyBorder="1" applyAlignment="1">
      <alignment wrapText="1"/>
    </xf>
    <xf numFmtId="0" fontId="20" fillId="0" borderId="0" xfId="0" applyFont="1"/>
    <xf numFmtId="1" fontId="20" fillId="0" borderId="0" xfId="0" applyNumberFormat="1" applyFont="1" applyAlignment="1">
      <alignment horizontal="left"/>
    </xf>
    <xf numFmtId="1" fontId="23" fillId="0" borderId="10" xfId="0" applyNumberFormat="1" applyFont="1" applyBorder="1" applyAlignment="1">
      <alignment horizontal="left"/>
    </xf>
    <xf numFmtId="2" fontId="23" fillId="0" borderId="10" xfId="0" applyNumberFormat="1" applyFont="1" applyBorder="1" applyAlignment="1">
      <alignment horizontal="left"/>
    </xf>
    <xf numFmtId="1" fontId="23" fillId="0" borderId="11" xfId="0" applyNumberFormat="1" applyFont="1" applyBorder="1" applyAlignment="1">
      <alignment horizontal="left"/>
    </xf>
    <xf numFmtId="1" fontId="20" fillId="0" borderId="17" xfId="0" applyNumberFormat="1" applyFont="1" applyBorder="1" applyAlignment="1">
      <alignment horizontal="left"/>
    </xf>
    <xf numFmtId="2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1" fontId="23" fillId="0" borderId="0" xfId="0" applyNumberFormat="1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1" fontId="20" fillId="0" borderId="23" xfId="0" applyNumberFormat="1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1" fontId="25" fillId="0" borderId="12" xfId="0" applyNumberFormat="1" applyFont="1" applyBorder="1" applyAlignment="1">
      <alignment horizontal="left"/>
    </xf>
    <xf numFmtId="2" fontId="23" fillId="0" borderId="21" xfId="0" applyNumberFormat="1" applyFont="1" applyBorder="1" applyAlignment="1">
      <alignment horizontal="left"/>
    </xf>
    <xf numFmtId="1" fontId="23" fillId="0" borderId="26" xfId="0" applyNumberFormat="1" applyFont="1" applyBorder="1" applyAlignment="1">
      <alignment horizontal="left"/>
    </xf>
    <xf numFmtId="1" fontId="23" fillId="0" borderId="27" xfId="0" applyNumberFormat="1" applyFont="1" applyBorder="1" applyAlignment="1">
      <alignment horizontal="left"/>
    </xf>
    <xf numFmtId="1" fontId="23" fillId="0" borderId="21" xfId="0" applyNumberFormat="1" applyFont="1" applyBorder="1" applyAlignment="1">
      <alignment horizontal="left"/>
    </xf>
    <xf numFmtId="1" fontId="23" fillId="0" borderId="22" xfId="0" applyNumberFormat="1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2" fontId="23" fillId="0" borderId="0" xfId="0" applyNumberFormat="1" applyFont="1" applyBorder="1" applyAlignment="1">
      <alignment horizontal="left"/>
    </xf>
    <xf numFmtId="2" fontId="23" fillId="0" borderId="26" xfId="0" applyNumberFormat="1" applyFont="1" applyBorder="1" applyAlignment="1">
      <alignment horizontal="left"/>
    </xf>
    <xf numFmtId="1" fontId="27" fillId="0" borderId="26" xfId="0" applyNumberFormat="1" applyFont="1" applyBorder="1" applyAlignment="1">
      <alignment horizontal="left"/>
    </xf>
    <xf numFmtId="0" fontId="27" fillId="0" borderId="28" xfId="0" applyFont="1" applyBorder="1" applyAlignment="1">
      <alignment horizontal="left"/>
    </xf>
    <xf numFmtId="2" fontId="16" fillId="0" borderId="2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wrapText="1"/>
    </xf>
    <xf numFmtId="0" fontId="27" fillId="0" borderId="23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1" fontId="23" fillId="0" borderId="10" xfId="0" applyNumberFormat="1" applyFont="1" applyBorder="1" applyAlignment="1">
      <alignment horizontal="right"/>
    </xf>
    <xf numFmtId="1" fontId="23" fillId="0" borderId="17" xfId="0" applyNumberFormat="1" applyFont="1" applyBorder="1" applyAlignment="1">
      <alignment horizontal="left"/>
    </xf>
    <xf numFmtId="0" fontId="23" fillId="0" borderId="20" xfId="0" applyFont="1" applyBorder="1"/>
    <xf numFmtId="1" fontId="27" fillId="0" borderId="0" xfId="0" applyNumberFormat="1" applyFont="1" applyBorder="1" applyAlignment="1">
      <alignment horizontal="left"/>
    </xf>
    <xf numFmtId="1" fontId="22" fillId="0" borderId="12" xfId="0" applyNumberFormat="1" applyFont="1" applyBorder="1" applyAlignment="1">
      <alignment horizontal="left"/>
    </xf>
    <xf numFmtId="0" fontId="23" fillId="0" borderId="20" xfId="0" applyFont="1" applyBorder="1" applyAlignment="1">
      <alignment wrapText="1"/>
    </xf>
    <xf numFmtId="0" fontId="23" fillId="0" borderId="10" xfId="0" applyFont="1" applyBorder="1"/>
    <xf numFmtId="2" fontId="23" fillId="0" borderId="10" xfId="0" applyNumberFormat="1" applyFont="1" applyBorder="1" applyAlignment="1">
      <alignment horizontal="center"/>
    </xf>
    <xf numFmtId="2" fontId="23" fillId="0" borderId="26" xfId="0" applyNumberFormat="1" applyFont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1" fontId="23" fillId="0" borderId="11" xfId="0" applyNumberFormat="1" applyFont="1" applyBorder="1" applyAlignment="1">
      <alignment horizontal="right"/>
    </xf>
    <xf numFmtId="0" fontId="29" fillId="0" borderId="20" xfId="0" applyFont="1" applyBorder="1" applyAlignment="1">
      <alignment horizontal="left"/>
    </xf>
    <xf numFmtId="1" fontId="29" fillId="0" borderId="10" xfId="0" applyNumberFormat="1" applyFont="1" applyBorder="1" applyAlignment="1">
      <alignment horizontal="right"/>
    </xf>
    <xf numFmtId="2" fontId="29" fillId="0" borderId="10" xfId="0" applyNumberFormat="1" applyFont="1" applyBorder="1" applyAlignment="1">
      <alignment horizontal="right"/>
    </xf>
    <xf numFmtId="2" fontId="29" fillId="0" borderId="10" xfId="0" applyNumberFormat="1" applyFont="1" applyBorder="1" applyAlignment="1">
      <alignment horizontal="left"/>
    </xf>
    <xf numFmtId="2" fontId="29" fillId="0" borderId="10" xfId="0" applyNumberFormat="1" applyFont="1" applyBorder="1" applyAlignment="1">
      <alignment horizontal="center"/>
    </xf>
    <xf numFmtId="1" fontId="29" fillId="0" borderId="11" xfId="0" applyNumberFormat="1" applyFont="1" applyBorder="1" applyAlignment="1">
      <alignment horizontal="right"/>
    </xf>
    <xf numFmtId="1" fontId="29" fillId="0" borderId="0" xfId="0" applyNumberFormat="1" applyFont="1" applyAlignment="1">
      <alignment horizontal="left"/>
    </xf>
    <xf numFmtId="0" fontId="19" fillId="0" borderId="0" xfId="0" applyFont="1" applyAlignment="1">
      <alignment horizontal="right"/>
    </xf>
    <xf numFmtId="0" fontId="29" fillId="0" borderId="20" xfId="0" applyFont="1" applyBorder="1"/>
    <xf numFmtId="1" fontId="29" fillId="0" borderId="11" xfId="0" applyNumberFormat="1" applyFont="1" applyBorder="1" applyAlignment="1">
      <alignment horizontal="left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728132</xdr:colOff>
      <xdr:row>0</xdr:row>
      <xdr:rowOff>74142</xdr:rowOff>
    </xdr:from>
    <xdr:to>
      <xdr:col>0</xdr:col>
      <xdr:colOff>2628899</xdr:colOff>
      <xdr:row>0</xdr:row>
      <xdr:rowOff>1373850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5F074F2D-B59D-E64C-B2DE-4EDEDC35B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132" y="74142"/>
          <a:ext cx="1900767" cy="1299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showGridLines="0" tabSelected="1" topLeftCell="A4" zoomScaleNormal="75" zoomScaleSheetLayoutView="80" workbookViewId="0">
      <selection activeCell="A22" sqref="A22"/>
    </sheetView>
  </sheetViews>
  <sheetFormatPr baseColWidth="10" defaultColWidth="9.1640625" defaultRowHeight="15" x14ac:dyDescent="0.2"/>
  <cols>
    <col min="1" max="1" width="44.33203125" style="11" customWidth="1"/>
    <col min="2" max="2" width="6.5" style="11" customWidth="1"/>
    <col min="3" max="3" width="9.1640625" style="11" customWidth="1"/>
    <col min="4" max="4" width="6.5" style="10" bestFit="1" customWidth="1"/>
    <col min="5" max="5" width="6.5" style="10" customWidth="1"/>
    <col min="6" max="6" width="10.83203125" style="11" customWidth="1"/>
    <col min="7" max="7" width="8" style="16" customWidth="1"/>
    <col min="8" max="8" width="9.1640625" style="1" customWidth="1"/>
    <col min="9" max="9" width="12" style="1" bestFit="1" customWidth="1"/>
    <col min="10" max="10" width="9.1640625" style="12"/>
    <col min="11" max="16383" width="9.1640625" style="1"/>
    <col min="16384" max="16384" width="9.1640625" style="1" bestFit="1"/>
  </cols>
  <sheetData>
    <row r="1" spans="1:10" ht="112" customHeight="1" x14ac:dyDescent="0.2">
      <c r="A1" s="3"/>
      <c r="B1" s="63" t="s">
        <v>56</v>
      </c>
      <c r="C1" s="64"/>
      <c r="D1" s="64"/>
      <c r="E1" s="64"/>
      <c r="F1" s="64"/>
      <c r="G1" s="65"/>
    </row>
    <row r="2" spans="1:10" ht="15" customHeight="1" x14ac:dyDescent="0.2">
      <c r="A2" s="57" t="s">
        <v>8</v>
      </c>
      <c r="B2" s="58"/>
      <c r="C2" s="58"/>
      <c r="D2" s="58"/>
      <c r="E2" s="58"/>
      <c r="F2" s="58"/>
      <c r="G2" s="59"/>
    </row>
    <row r="3" spans="1:10" ht="15" customHeight="1" x14ac:dyDescent="0.2">
      <c r="A3" s="60"/>
      <c r="B3" s="61"/>
      <c r="C3" s="61"/>
      <c r="D3" s="61"/>
      <c r="E3" s="61"/>
      <c r="F3" s="61"/>
      <c r="G3" s="62"/>
    </row>
    <row r="4" spans="1:10" ht="31" customHeight="1" x14ac:dyDescent="0.2">
      <c r="A4" s="20" t="s">
        <v>0</v>
      </c>
      <c r="B4" s="15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33" t="s">
        <v>3</v>
      </c>
    </row>
    <row r="5" spans="1:10" s="4" customFormat="1" ht="14" customHeight="1" x14ac:dyDescent="0.15">
      <c r="A5" s="21"/>
      <c r="B5" s="17"/>
      <c r="C5" s="17"/>
      <c r="D5" s="17"/>
      <c r="E5" s="17"/>
      <c r="F5" s="17"/>
      <c r="G5" s="9"/>
      <c r="J5" s="13"/>
    </row>
    <row r="6" spans="1:10" s="4" customFormat="1" ht="14" customHeight="1" x14ac:dyDescent="0.15">
      <c r="A6" s="5" t="s">
        <v>9</v>
      </c>
      <c r="B6" s="17"/>
      <c r="C6" s="17"/>
      <c r="D6" s="17"/>
      <c r="E6" s="17"/>
      <c r="F6" s="17"/>
      <c r="G6" s="9"/>
      <c r="J6" s="13"/>
    </row>
    <row r="7" spans="1:10" s="5" customFormat="1" ht="14" customHeight="1" x14ac:dyDescent="0.2">
      <c r="A7" s="35" t="s">
        <v>10</v>
      </c>
      <c r="B7" s="17"/>
      <c r="C7" s="10"/>
      <c r="D7" s="17"/>
      <c r="E7" s="17"/>
      <c r="F7" s="17"/>
      <c r="G7" s="9"/>
      <c r="J7" s="13"/>
    </row>
    <row r="8" spans="1:10" ht="14" customHeight="1" x14ac:dyDescent="0.2">
      <c r="A8" s="47" t="s">
        <v>57</v>
      </c>
      <c r="B8" s="48" t="s">
        <v>58</v>
      </c>
      <c r="C8" s="48" t="s">
        <v>59</v>
      </c>
      <c r="D8" s="49">
        <v>113</v>
      </c>
      <c r="E8" s="50"/>
      <c r="F8" s="51">
        <f>D8*E8</f>
        <v>0</v>
      </c>
      <c r="G8" s="52">
        <v>283</v>
      </c>
      <c r="I8" s="53"/>
      <c r="J8" s="54"/>
    </row>
    <row r="9" spans="1:10" ht="15" customHeight="1" x14ac:dyDescent="0.2">
      <c r="A9" s="18" t="s">
        <v>11</v>
      </c>
      <c r="B9" s="36" t="s">
        <v>19</v>
      </c>
      <c r="C9" s="36" t="s">
        <v>20</v>
      </c>
      <c r="D9" s="45">
        <v>146</v>
      </c>
      <c r="E9" s="7"/>
      <c r="F9" s="43">
        <f>D9*E9</f>
        <v>0</v>
      </c>
      <c r="G9" s="46">
        <v>365</v>
      </c>
      <c r="I9" s="14"/>
    </row>
    <row r="10" spans="1:10" ht="15" customHeight="1" x14ac:dyDescent="0.2">
      <c r="A10" s="18" t="s">
        <v>12</v>
      </c>
      <c r="B10" s="36" t="s">
        <v>21</v>
      </c>
      <c r="C10" s="36" t="s">
        <v>22</v>
      </c>
      <c r="D10" s="45">
        <v>164</v>
      </c>
      <c r="E10" s="7"/>
      <c r="F10" s="43">
        <f t="shared" ref="F10:F16" si="0">D10*E10</f>
        <v>0</v>
      </c>
      <c r="G10" s="46">
        <v>410</v>
      </c>
    </row>
    <row r="11" spans="1:10" ht="15" customHeight="1" x14ac:dyDescent="0.2">
      <c r="A11" s="18" t="s">
        <v>13</v>
      </c>
      <c r="B11" s="36" t="s">
        <v>23</v>
      </c>
      <c r="C11" s="36" t="s">
        <v>55</v>
      </c>
      <c r="D11" s="45">
        <v>151</v>
      </c>
      <c r="E11" s="7"/>
      <c r="F11" s="43">
        <f t="shared" si="0"/>
        <v>0</v>
      </c>
      <c r="G11" s="46">
        <v>378</v>
      </c>
    </row>
    <row r="12" spans="1:10" ht="15" customHeight="1" x14ac:dyDescent="0.2">
      <c r="A12" s="18" t="s">
        <v>14</v>
      </c>
      <c r="B12" s="36" t="s">
        <v>23</v>
      </c>
      <c r="C12" s="36" t="s">
        <v>24</v>
      </c>
      <c r="D12" s="45">
        <v>141</v>
      </c>
      <c r="E12" s="7"/>
      <c r="F12" s="43">
        <f t="shared" si="0"/>
        <v>0</v>
      </c>
      <c r="G12" s="46">
        <v>353</v>
      </c>
    </row>
    <row r="13" spans="1:10" s="4" customFormat="1" ht="14.5" customHeight="1" x14ac:dyDescent="0.2">
      <c r="A13" s="18" t="s">
        <v>15</v>
      </c>
      <c r="B13" s="36" t="s">
        <v>21</v>
      </c>
      <c r="C13" s="36" t="s">
        <v>25</v>
      </c>
      <c r="D13" s="45">
        <v>113</v>
      </c>
      <c r="E13" s="7"/>
      <c r="F13" s="43">
        <f t="shared" si="0"/>
        <v>0</v>
      </c>
      <c r="G13" s="46">
        <v>283</v>
      </c>
      <c r="J13" s="13"/>
    </row>
    <row r="14" spans="1:10" s="5" customFormat="1" ht="14.5" customHeight="1" x14ac:dyDescent="0.2">
      <c r="A14" s="18" t="s">
        <v>16</v>
      </c>
      <c r="B14" s="36" t="s">
        <v>26</v>
      </c>
      <c r="C14" s="36" t="s">
        <v>27</v>
      </c>
      <c r="D14" s="45">
        <v>151</v>
      </c>
      <c r="E14" s="7"/>
      <c r="F14" s="43">
        <f t="shared" si="0"/>
        <v>0</v>
      </c>
      <c r="G14" s="46">
        <v>378</v>
      </c>
      <c r="J14" s="13"/>
    </row>
    <row r="15" spans="1:10" s="5" customFormat="1" ht="14.5" customHeight="1" x14ac:dyDescent="0.2">
      <c r="A15" s="18" t="s">
        <v>17</v>
      </c>
      <c r="B15" s="36" t="s">
        <v>21</v>
      </c>
      <c r="C15" s="36" t="s">
        <v>28</v>
      </c>
      <c r="D15" s="45">
        <v>192</v>
      </c>
      <c r="E15" s="7"/>
      <c r="F15" s="43">
        <f t="shared" si="0"/>
        <v>0</v>
      </c>
      <c r="G15" s="46">
        <v>480</v>
      </c>
      <c r="J15" s="13"/>
    </row>
    <row r="16" spans="1:10" ht="15" customHeight="1" x14ac:dyDescent="0.2">
      <c r="A16" s="18" t="s">
        <v>18</v>
      </c>
      <c r="B16" s="36" t="s">
        <v>21</v>
      </c>
      <c r="C16" s="36" t="s">
        <v>29</v>
      </c>
      <c r="D16" s="45">
        <v>192</v>
      </c>
      <c r="E16" s="7"/>
      <c r="F16" s="43">
        <f t="shared" si="0"/>
        <v>0</v>
      </c>
      <c r="G16" s="46">
        <v>480</v>
      </c>
    </row>
    <row r="17" spans="1:10" ht="15" customHeight="1" x14ac:dyDescent="0.2">
      <c r="A17" s="18" t="s">
        <v>60</v>
      </c>
      <c r="B17" s="36" t="s">
        <v>64</v>
      </c>
      <c r="C17" s="36" t="s">
        <v>66</v>
      </c>
      <c r="D17" s="45">
        <v>113</v>
      </c>
      <c r="E17" s="7"/>
      <c r="F17" s="43">
        <f>D17*E17</f>
        <v>0</v>
      </c>
      <c r="G17" s="46">
        <v>283</v>
      </c>
    </row>
    <row r="18" spans="1:10" ht="15" customHeight="1" x14ac:dyDescent="0.2">
      <c r="A18" s="18" t="s">
        <v>61</v>
      </c>
      <c r="B18" s="36" t="s">
        <v>65</v>
      </c>
      <c r="C18" s="36" t="s">
        <v>67</v>
      </c>
      <c r="D18" s="45">
        <v>90</v>
      </c>
      <c r="E18" s="7"/>
      <c r="F18" s="43">
        <f>D18*E18</f>
        <v>0</v>
      </c>
      <c r="G18" s="46">
        <v>225</v>
      </c>
    </row>
    <row r="19" spans="1:10" ht="15" customHeight="1" x14ac:dyDescent="0.2">
      <c r="A19" s="18" t="s">
        <v>61</v>
      </c>
      <c r="B19" s="36" t="s">
        <v>39</v>
      </c>
      <c r="C19" s="36" t="s">
        <v>68</v>
      </c>
      <c r="D19" s="45">
        <v>257</v>
      </c>
      <c r="E19" s="7"/>
      <c r="F19" s="43">
        <f>D19*E19</f>
        <v>0</v>
      </c>
      <c r="G19" s="46">
        <v>643</v>
      </c>
    </row>
    <row r="20" spans="1:10" ht="15" customHeight="1" x14ac:dyDescent="0.2">
      <c r="A20" s="18" t="s">
        <v>62</v>
      </c>
      <c r="B20" s="36" t="s">
        <v>39</v>
      </c>
      <c r="C20" s="36" t="s">
        <v>69</v>
      </c>
      <c r="D20" s="45">
        <v>167</v>
      </c>
      <c r="E20" s="7"/>
      <c r="F20" s="43">
        <f>D20*E20</f>
        <v>0</v>
      </c>
      <c r="G20" s="46">
        <v>418</v>
      </c>
    </row>
    <row r="21" spans="1:10" ht="15" customHeight="1" x14ac:dyDescent="0.2">
      <c r="A21" s="47" t="s">
        <v>63</v>
      </c>
      <c r="B21" s="48" t="s">
        <v>39</v>
      </c>
      <c r="C21" s="48" t="s">
        <v>70</v>
      </c>
      <c r="D21" s="49">
        <v>256</v>
      </c>
      <c r="E21" s="50"/>
      <c r="F21" s="51">
        <f>D21*E21</f>
        <v>0</v>
      </c>
      <c r="G21" s="52">
        <v>640</v>
      </c>
      <c r="J21" s="54"/>
    </row>
    <row r="22" spans="1:10" ht="15" customHeight="1" x14ac:dyDescent="0.2">
      <c r="A22" s="19"/>
      <c r="B22" s="17"/>
      <c r="C22" s="17"/>
      <c r="D22" s="17"/>
      <c r="E22" s="17"/>
      <c r="F22" s="17"/>
      <c r="G22" s="9"/>
    </row>
    <row r="23" spans="1:10" ht="15" customHeight="1" x14ac:dyDescent="0.2">
      <c r="A23" s="35" t="s">
        <v>30</v>
      </c>
      <c r="B23" s="17"/>
      <c r="C23" s="10"/>
      <c r="D23" s="17"/>
      <c r="E23" s="17"/>
      <c r="F23" s="17"/>
      <c r="G23" s="9"/>
    </row>
    <row r="24" spans="1:10" ht="15" customHeight="1" x14ac:dyDescent="0.2">
      <c r="A24" s="18" t="s">
        <v>92</v>
      </c>
      <c r="B24" s="6" t="s">
        <v>21</v>
      </c>
      <c r="C24" s="36" t="s">
        <v>31</v>
      </c>
      <c r="D24" s="45">
        <v>615</v>
      </c>
      <c r="E24" s="7"/>
      <c r="F24" s="43">
        <f>D24*E24</f>
        <v>0</v>
      </c>
      <c r="G24" s="46">
        <v>1538</v>
      </c>
    </row>
    <row r="25" spans="1:10" x14ac:dyDescent="0.2">
      <c r="A25" s="18" t="s">
        <v>93</v>
      </c>
      <c r="B25" s="6" t="s">
        <v>21</v>
      </c>
      <c r="C25" s="36" t="s">
        <v>32</v>
      </c>
      <c r="D25" s="45">
        <v>282</v>
      </c>
      <c r="E25" s="7"/>
      <c r="F25" s="43">
        <f>D25*E25</f>
        <v>0</v>
      </c>
      <c r="G25" s="46">
        <v>705</v>
      </c>
    </row>
    <row r="26" spans="1:10" s="4" customFormat="1" ht="14" customHeight="1" x14ac:dyDescent="0.2">
      <c r="A26" s="18" t="s">
        <v>82</v>
      </c>
      <c r="B26" s="6" t="s">
        <v>21</v>
      </c>
      <c r="C26" s="36" t="s">
        <v>33</v>
      </c>
      <c r="D26" s="45">
        <v>308</v>
      </c>
      <c r="E26" s="7"/>
      <c r="F26" s="43">
        <f t="shared" ref="F26:F30" si="1">D26*E26</f>
        <v>0</v>
      </c>
      <c r="G26" s="46">
        <v>770</v>
      </c>
      <c r="J26" s="13"/>
    </row>
    <row r="27" spans="1:10" s="4" customFormat="1" ht="14" customHeight="1" x14ac:dyDescent="0.2">
      <c r="A27" s="18" t="s">
        <v>94</v>
      </c>
      <c r="B27" s="6" t="s">
        <v>23</v>
      </c>
      <c r="C27" s="36" t="s">
        <v>34</v>
      </c>
      <c r="D27" s="44">
        <v>846</v>
      </c>
      <c r="E27" s="7"/>
      <c r="F27" s="43">
        <f t="shared" si="1"/>
        <v>0</v>
      </c>
      <c r="G27" s="46">
        <v>2115</v>
      </c>
      <c r="J27" s="13"/>
    </row>
    <row r="28" spans="1:10" x14ac:dyDescent="0.2">
      <c r="A28" s="18" t="s">
        <v>72</v>
      </c>
      <c r="B28" s="6" t="s">
        <v>23</v>
      </c>
      <c r="C28" s="36" t="s">
        <v>35</v>
      </c>
      <c r="D28" s="45">
        <v>949</v>
      </c>
      <c r="E28" s="7"/>
      <c r="F28" s="43">
        <f t="shared" si="1"/>
        <v>0</v>
      </c>
      <c r="G28" s="46">
        <v>2373</v>
      </c>
    </row>
    <row r="29" spans="1:10" ht="15" customHeight="1" x14ac:dyDescent="0.2">
      <c r="A29" s="18" t="s">
        <v>95</v>
      </c>
      <c r="B29" s="6" t="s">
        <v>23</v>
      </c>
      <c r="C29" s="36" t="s">
        <v>36</v>
      </c>
      <c r="D29" s="45">
        <v>615</v>
      </c>
      <c r="E29" s="7"/>
      <c r="F29" s="43">
        <f t="shared" si="1"/>
        <v>0</v>
      </c>
      <c r="G29" s="46">
        <v>1538</v>
      </c>
    </row>
    <row r="30" spans="1:10" s="4" customFormat="1" ht="14.5" customHeight="1" x14ac:dyDescent="0.2">
      <c r="A30" s="18" t="s">
        <v>89</v>
      </c>
      <c r="B30" s="6" t="s">
        <v>23</v>
      </c>
      <c r="C30" s="36" t="s">
        <v>37</v>
      </c>
      <c r="D30" s="45">
        <v>615</v>
      </c>
      <c r="E30" s="7"/>
      <c r="F30" s="43">
        <f t="shared" si="1"/>
        <v>0</v>
      </c>
      <c r="G30" s="46">
        <v>1538</v>
      </c>
      <c r="J30" s="13"/>
    </row>
    <row r="31" spans="1:10" x14ac:dyDescent="0.2">
      <c r="A31" s="27"/>
      <c r="B31" s="14"/>
      <c r="C31" s="14"/>
      <c r="D31" s="28"/>
      <c r="E31" s="17"/>
      <c r="F31" s="17"/>
      <c r="G31" s="9"/>
    </row>
    <row r="32" spans="1:10" x14ac:dyDescent="0.2">
      <c r="A32" s="5" t="s">
        <v>38</v>
      </c>
      <c r="B32" s="5"/>
      <c r="C32" s="14"/>
      <c r="D32" s="28"/>
      <c r="E32" s="17"/>
      <c r="F32" s="17"/>
      <c r="G32" s="9"/>
    </row>
    <row r="33" spans="1:10" ht="16" x14ac:dyDescent="0.2">
      <c r="A33" s="35" t="s">
        <v>30</v>
      </c>
      <c r="B33" s="5"/>
      <c r="C33" s="10"/>
      <c r="D33" s="17"/>
      <c r="E33" s="17"/>
      <c r="F33" s="17"/>
      <c r="G33" s="9"/>
    </row>
    <row r="34" spans="1:10" x14ac:dyDescent="0.2">
      <c r="A34" s="38" t="s">
        <v>93</v>
      </c>
      <c r="B34" s="6" t="s">
        <v>39</v>
      </c>
      <c r="C34" s="36" t="s">
        <v>41</v>
      </c>
      <c r="D34" s="44">
        <v>1050</v>
      </c>
      <c r="E34" s="29"/>
      <c r="F34" s="43">
        <f>D34*E34</f>
        <v>0</v>
      </c>
      <c r="G34" s="8"/>
    </row>
    <row r="35" spans="1:10" x14ac:dyDescent="0.2">
      <c r="A35" s="38" t="s">
        <v>96</v>
      </c>
      <c r="B35" s="6" t="s">
        <v>39</v>
      </c>
      <c r="C35" s="36" t="s">
        <v>42</v>
      </c>
      <c r="D35" s="44">
        <v>1100</v>
      </c>
      <c r="E35" s="29"/>
      <c r="F35" s="43">
        <f t="shared" ref="F35:F57" si="2">D35*E35</f>
        <v>0</v>
      </c>
      <c r="G35" s="8"/>
    </row>
    <row r="36" spans="1:10" x14ac:dyDescent="0.2">
      <c r="A36" s="38" t="s">
        <v>97</v>
      </c>
      <c r="B36" s="6" t="s">
        <v>40</v>
      </c>
      <c r="C36" s="36" t="s">
        <v>43</v>
      </c>
      <c r="D36" s="44">
        <v>1900</v>
      </c>
      <c r="E36" s="7"/>
      <c r="F36" s="43">
        <f t="shared" si="2"/>
        <v>0</v>
      </c>
      <c r="G36" s="8"/>
    </row>
    <row r="37" spans="1:10" x14ac:dyDescent="0.2">
      <c r="A37" s="38" t="s">
        <v>98</v>
      </c>
      <c r="B37" s="6" t="s">
        <v>40</v>
      </c>
      <c r="C37" s="36" t="s">
        <v>44</v>
      </c>
      <c r="D37" s="44">
        <v>950</v>
      </c>
      <c r="E37" s="7"/>
      <c r="F37" s="43">
        <f t="shared" si="2"/>
        <v>0</v>
      </c>
      <c r="G37" s="8"/>
    </row>
    <row r="38" spans="1:10" x14ac:dyDescent="0.2">
      <c r="A38" s="38" t="s">
        <v>99</v>
      </c>
      <c r="B38" s="6" t="s">
        <v>39</v>
      </c>
      <c r="C38" s="36" t="s">
        <v>45</v>
      </c>
      <c r="D38" s="44">
        <v>950</v>
      </c>
      <c r="E38" s="7"/>
      <c r="F38" s="43">
        <f t="shared" si="2"/>
        <v>0</v>
      </c>
      <c r="G38" s="8"/>
    </row>
    <row r="39" spans="1:10" x14ac:dyDescent="0.2">
      <c r="A39" s="38" t="s">
        <v>94</v>
      </c>
      <c r="B39" s="6" t="s">
        <v>40</v>
      </c>
      <c r="C39" s="36" t="s">
        <v>46</v>
      </c>
      <c r="D39" s="44">
        <v>2300</v>
      </c>
      <c r="E39" s="7"/>
      <c r="F39" s="43">
        <f t="shared" si="2"/>
        <v>0</v>
      </c>
      <c r="G39" s="8"/>
    </row>
    <row r="40" spans="1:10" x14ac:dyDescent="0.2">
      <c r="A40" s="38" t="s">
        <v>72</v>
      </c>
      <c r="B40" s="6" t="s">
        <v>40</v>
      </c>
      <c r="C40" s="36" t="s">
        <v>71</v>
      </c>
      <c r="D40" s="44">
        <v>2700</v>
      </c>
      <c r="E40" s="7"/>
      <c r="F40" s="43">
        <f>D40*E40</f>
        <v>0</v>
      </c>
      <c r="G40" s="8"/>
    </row>
    <row r="41" spans="1:10" x14ac:dyDescent="0.2">
      <c r="A41" s="38" t="s">
        <v>92</v>
      </c>
      <c r="B41" s="6" t="s">
        <v>40</v>
      </c>
      <c r="C41" s="36" t="s">
        <v>47</v>
      </c>
      <c r="D41" s="44">
        <v>890</v>
      </c>
      <c r="E41" s="7"/>
      <c r="F41" s="43">
        <f t="shared" si="2"/>
        <v>0</v>
      </c>
      <c r="G41" s="8"/>
    </row>
    <row r="42" spans="1:10" ht="15" customHeight="1" x14ac:dyDescent="0.2">
      <c r="A42" s="38" t="s">
        <v>95</v>
      </c>
      <c r="B42" s="6" t="s">
        <v>40</v>
      </c>
      <c r="C42" s="36" t="s">
        <v>48</v>
      </c>
      <c r="D42" s="44">
        <v>2500</v>
      </c>
      <c r="E42" s="7"/>
      <c r="F42" s="43">
        <f t="shared" si="2"/>
        <v>0</v>
      </c>
      <c r="G42" s="8"/>
    </row>
    <row r="43" spans="1:10" s="4" customFormat="1" ht="14.5" customHeight="1" x14ac:dyDescent="0.2">
      <c r="A43" s="38" t="s">
        <v>100</v>
      </c>
      <c r="B43" s="6" t="s">
        <v>39</v>
      </c>
      <c r="C43" s="36" t="s">
        <v>49</v>
      </c>
      <c r="D43" s="45">
        <v>575</v>
      </c>
      <c r="E43" s="7"/>
      <c r="F43" s="43">
        <f t="shared" si="2"/>
        <v>0</v>
      </c>
      <c r="G43" s="8"/>
      <c r="J43" s="13"/>
    </row>
    <row r="44" spans="1:10" s="4" customFormat="1" ht="14.5" customHeight="1" x14ac:dyDescent="0.2">
      <c r="A44" s="55" t="s">
        <v>82</v>
      </c>
      <c r="B44" s="48" t="s">
        <v>39</v>
      </c>
      <c r="C44" s="48" t="s">
        <v>73</v>
      </c>
      <c r="D44" s="49">
        <v>1950</v>
      </c>
      <c r="E44" s="50"/>
      <c r="F44" s="51">
        <f t="shared" ref="F44:F52" si="3">D44*E44</f>
        <v>0</v>
      </c>
      <c r="G44" s="56"/>
      <c r="J44" s="13"/>
    </row>
    <row r="45" spans="1:10" s="4" customFormat="1" ht="14.5" customHeight="1" x14ac:dyDescent="0.2">
      <c r="A45" s="55" t="s">
        <v>83</v>
      </c>
      <c r="B45" s="48" t="s">
        <v>40</v>
      </c>
      <c r="C45" s="48" t="s">
        <v>74</v>
      </c>
      <c r="D45" s="49">
        <v>890</v>
      </c>
      <c r="E45" s="50"/>
      <c r="F45" s="51">
        <f t="shared" si="3"/>
        <v>0</v>
      </c>
      <c r="G45" s="56"/>
      <c r="J45" s="13"/>
    </row>
    <row r="46" spans="1:10" s="4" customFormat="1" ht="14.5" customHeight="1" x14ac:dyDescent="0.2">
      <c r="A46" s="55" t="s">
        <v>84</v>
      </c>
      <c r="B46" s="48" t="s">
        <v>40</v>
      </c>
      <c r="C46" s="48" t="s">
        <v>75</v>
      </c>
      <c r="D46" s="49">
        <v>1800</v>
      </c>
      <c r="E46" s="50"/>
      <c r="F46" s="51">
        <f t="shared" si="3"/>
        <v>0</v>
      </c>
      <c r="G46" s="56"/>
      <c r="J46" s="13"/>
    </row>
    <row r="47" spans="1:10" s="4" customFormat="1" ht="14.5" customHeight="1" x14ac:dyDescent="0.2">
      <c r="A47" s="55" t="s">
        <v>85</v>
      </c>
      <c r="B47" s="48" t="s">
        <v>39</v>
      </c>
      <c r="C47" s="48" t="s">
        <v>76</v>
      </c>
      <c r="D47" s="49">
        <v>1250</v>
      </c>
      <c r="E47" s="50"/>
      <c r="F47" s="51">
        <f t="shared" si="3"/>
        <v>0</v>
      </c>
      <c r="G47" s="56"/>
      <c r="J47" s="13"/>
    </row>
    <row r="48" spans="1:10" s="4" customFormat="1" ht="14.5" customHeight="1" x14ac:dyDescent="0.2">
      <c r="A48" s="55" t="s">
        <v>86</v>
      </c>
      <c r="B48" s="48" t="s">
        <v>87</v>
      </c>
      <c r="C48" s="48" t="s">
        <v>77</v>
      </c>
      <c r="D48" s="49">
        <v>1955</v>
      </c>
      <c r="E48" s="50"/>
      <c r="F48" s="51">
        <f t="shared" si="3"/>
        <v>0</v>
      </c>
      <c r="G48" s="56"/>
      <c r="J48" s="13"/>
    </row>
    <row r="49" spans="1:10" s="4" customFormat="1" ht="14.5" customHeight="1" x14ac:dyDescent="0.2">
      <c r="A49" s="55" t="s">
        <v>88</v>
      </c>
      <c r="B49" s="48" t="s">
        <v>87</v>
      </c>
      <c r="C49" s="48" t="s">
        <v>78</v>
      </c>
      <c r="D49" s="49">
        <v>1955</v>
      </c>
      <c r="E49" s="50"/>
      <c r="F49" s="51">
        <f t="shared" si="3"/>
        <v>0</v>
      </c>
      <c r="G49" s="56"/>
      <c r="J49" s="13"/>
    </row>
    <row r="50" spans="1:10" s="4" customFormat="1" ht="14.5" customHeight="1" x14ac:dyDescent="0.2">
      <c r="A50" s="55" t="s">
        <v>89</v>
      </c>
      <c r="B50" s="48" t="s">
        <v>40</v>
      </c>
      <c r="C50" s="48" t="s">
        <v>79</v>
      </c>
      <c r="D50" s="49">
        <v>1980</v>
      </c>
      <c r="E50" s="50"/>
      <c r="F50" s="51">
        <f t="shared" si="3"/>
        <v>0</v>
      </c>
      <c r="G50" s="56"/>
      <c r="J50" s="13"/>
    </row>
    <row r="51" spans="1:10" s="4" customFormat="1" ht="14.5" customHeight="1" x14ac:dyDescent="0.2">
      <c r="A51" s="55" t="s">
        <v>90</v>
      </c>
      <c r="B51" s="48" t="s">
        <v>40</v>
      </c>
      <c r="C51" s="48" t="s">
        <v>80</v>
      </c>
      <c r="D51" s="49">
        <v>1980</v>
      </c>
      <c r="E51" s="50"/>
      <c r="F51" s="51">
        <f t="shared" si="3"/>
        <v>0</v>
      </c>
      <c r="G51" s="56"/>
      <c r="J51" s="13"/>
    </row>
    <row r="52" spans="1:10" s="4" customFormat="1" ht="14.5" customHeight="1" x14ac:dyDescent="0.2">
      <c r="A52" s="55" t="s">
        <v>91</v>
      </c>
      <c r="B52" s="48" t="s">
        <v>40</v>
      </c>
      <c r="C52" s="48" t="s">
        <v>81</v>
      </c>
      <c r="D52" s="49">
        <v>250</v>
      </c>
      <c r="E52" s="50"/>
      <c r="F52" s="51">
        <f t="shared" si="3"/>
        <v>0</v>
      </c>
      <c r="G52" s="56"/>
      <c r="J52" s="13"/>
    </row>
    <row r="53" spans="1:10" s="4" customFormat="1" ht="14.5" customHeight="1" x14ac:dyDescent="0.2">
      <c r="A53" s="40"/>
      <c r="B53" s="14"/>
      <c r="C53" s="39"/>
      <c r="D53" s="28"/>
      <c r="E53" s="39"/>
      <c r="F53" s="28"/>
      <c r="G53" s="37"/>
      <c r="J53" s="13"/>
    </row>
    <row r="54" spans="1:10" s="4" customFormat="1" ht="14.5" customHeight="1" x14ac:dyDescent="0.2">
      <c r="A54" s="5" t="s">
        <v>50</v>
      </c>
      <c r="B54" s="14"/>
      <c r="C54" s="39"/>
      <c r="D54" s="28"/>
      <c r="E54" s="39"/>
      <c r="F54" s="28"/>
      <c r="G54" s="37"/>
      <c r="J54" s="13"/>
    </row>
    <row r="55" spans="1:10" s="4" customFormat="1" ht="14" customHeight="1" x14ac:dyDescent="0.2">
      <c r="A55" s="35" t="s">
        <v>10</v>
      </c>
      <c r="B55" s="14"/>
      <c r="C55" s="39"/>
      <c r="D55" s="28"/>
      <c r="E55" s="39"/>
      <c r="F55" s="28"/>
      <c r="G55" s="37"/>
      <c r="J55" s="13"/>
    </row>
    <row r="56" spans="1:10" s="4" customFormat="1" ht="32" customHeight="1" x14ac:dyDescent="0.2">
      <c r="A56" s="41" t="s">
        <v>51</v>
      </c>
      <c r="B56" s="42"/>
      <c r="C56" s="36" t="s">
        <v>54</v>
      </c>
      <c r="D56" s="44">
        <v>106</v>
      </c>
      <c r="E56" s="7"/>
      <c r="F56" s="43">
        <f t="shared" si="2"/>
        <v>0</v>
      </c>
      <c r="G56" s="46">
        <v>220</v>
      </c>
      <c r="J56" s="13"/>
    </row>
    <row r="57" spans="1:10" s="4" customFormat="1" ht="31" customHeight="1" x14ac:dyDescent="0.2">
      <c r="A57" s="41" t="s">
        <v>52</v>
      </c>
      <c r="B57" s="42"/>
      <c r="C57" s="36" t="s">
        <v>53</v>
      </c>
      <c r="D57" s="45">
        <v>106</v>
      </c>
      <c r="E57" s="7"/>
      <c r="F57" s="43">
        <f t="shared" si="2"/>
        <v>0</v>
      </c>
      <c r="G57" s="46">
        <v>220</v>
      </c>
      <c r="J57" s="13"/>
    </row>
    <row r="58" spans="1:10" s="4" customFormat="1" ht="14" customHeight="1" x14ac:dyDescent="0.2">
      <c r="A58" s="34" t="s">
        <v>5</v>
      </c>
      <c r="B58" s="23"/>
      <c r="C58" s="30"/>
      <c r="D58" s="29"/>
      <c r="E58" s="29">
        <f>SUM(E9:E57)</f>
        <v>0</v>
      </c>
      <c r="F58" s="29"/>
      <c r="G58" s="24"/>
      <c r="J58" s="13"/>
    </row>
    <row r="59" spans="1:10" ht="16" thickBot="1" x14ac:dyDescent="0.25">
      <c r="A59" s="31" t="s">
        <v>7</v>
      </c>
      <c r="B59" s="25"/>
      <c r="C59" s="25"/>
      <c r="D59" s="22"/>
      <c r="E59" s="22"/>
      <c r="F59" s="32">
        <f>SUM(F9:F58)</f>
        <v>0</v>
      </c>
      <c r="G59" s="26"/>
    </row>
  </sheetData>
  <dataConsolidate/>
  <mergeCells count="2">
    <mergeCell ref="A2:G3"/>
    <mergeCell ref="B1:G1"/>
  </mergeCells>
  <phoneticPr fontId="21" type="noConversion"/>
  <conditionalFormatting sqref="G5:G6">
    <cfRule type="duplicateValues" dxfId="2" priority="169"/>
  </conditionalFormatting>
  <conditionalFormatting sqref="G22">
    <cfRule type="duplicateValues" dxfId="1" priority="171"/>
  </conditionalFormatting>
  <conditionalFormatting sqref="G31:G32">
    <cfRule type="duplicateValues" dxfId="0" priority="3"/>
  </conditionalFormatting>
  <pageMargins left="0.25" right="0.25" top="0.75" bottom="0.75" header="0.3" footer="0.3"/>
  <pageSetup paperSize="9"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21A4BBA6F234478E6531A46C4337D8" ma:contentTypeVersion="9" ma:contentTypeDescription="Opprett et nytt dokument." ma:contentTypeScope="" ma:versionID="ae90f798d628f3fd20d80c40654fdee6">
  <xsd:schema xmlns:xsd="http://www.w3.org/2001/XMLSchema" xmlns:xs="http://www.w3.org/2001/XMLSchema" xmlns:p="http://schemas.microsoft.com/office/2006/metadata/properties" xmlns:ns2="ab41705b-f2cf-4053-8f2b-a787e55fab3e" targetNamespace="http://schemas.microsoft.com/office/2006/metadata/properties" ma:root="true" ma:fieldsID="d19c7fb1c6472eba803d567f11d33dbd" ns2:_="">
    <xsd:import namespace="ab41705b-f2cf-4053-8f2b-a787e55fab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1705b-f2cf-4053-8f2b-a787e55fab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3AF85A-5199-4F07-929D-2B8466BCA7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04026E-DECD-4561-847F-6DA912D94E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41705b-f2cf-4053-8f2b-a787e55fa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983D0A-CA9E-4194-A231-C034BB0DFF29}">
  <ds:schemaRefs>
    <ds:schemaRef ds:uri="ab41705b-f2cf-4053-8f2b-a787e55fa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VOESH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 Unkic</dc:creator>
  <cp:lastModifiedBy>Ann Kristin Hellerslien</cp:lastModifiedBy>
  <cp:lastPrinted>2020-02-19T10:45:11Z</cp:lastPrinted>
  <dcterms:created xsi:type="dcterms:W3CDTF">2018-07-16T08:16:17Z</dcterms:created>
  <dcterms:modified xsi:type="dcterms:W3CDTF">2022-04-12T11:26:16Z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ca637685-bad5-47a0-b8f7-f262aabe83e0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0x010100F321A4BBA6F234478E6531A46C4337D8</vt:lpwstr>
  </property>
</Properties>
</file>